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C:\Users\maure\Desktop\Siebenlande\Siebenlande\Werkzeuge\"/>
    </mc:Choice>
  </mc:AlternateContent>
  <xr:revisionPtr revIDLastSave="0" documentId="13_ncr:1_{7FA5D0D3-B8F7-49FD-A4A6-5CDEAFCC41E2}" xr6:coauthVersionLast="47" xr6:coauthVersionMax="47" xr10:uidLastSave="{00000000-0000-0000-0000-000000000000}"/>
  <bookViews>
    <workbookView xWindow="-98" yWindow="-98" windowWidth="21795" windowHeight="13875" xr2:uid="{00000000-000D-0000-FFFF-FFFF00000000}"/>
  </bookViews>
  <sheets>
    <sheet name="Charakterbogen" sheetId="4" r:id="rId1"/>
    <sheet name="Zauber" sheetId="5" r:id="rId2"/>
    <sheet name="Beispielbogen" sheetId="1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73" i="4" l="1"/>
  <c r="D72" i="4"/>
  <c r="D71" i="4"/>
  <c r="D70" i="4"/>
  <c r="D69" i="4"/>
  <c r="D68" i="4"/>
  <c r="D67" i="4"/>
  <c r="D66" i="4"/>
  <c r="D65" i="4"/>
  <c r="D64" i="4"/>
  <c r="D63" i="4"/>
  <c r="D62" i="4"/>
  <c r="D61" i="4"/>
  <c r="D60" i="4"/>
  <c r="D59" i="4"/>
  <c r="D58" i="4"/>
  <c r="D57" i="4"/>
  <c r="D56" i="4"/>
  <c r="D55" i="4"/>
  <c r="D54" i="4"/>
  <c r="F54" i="4" s="1"/>
  <c r="F55" i="4" s="1"/>
  <c r="F56" i="4" s="1"/>
  <c r="F57" i="4" s="1"/>
  <c r="F58" i="4" s="1"/>
  <c r="F59" i="4" s="1"/>
  <c r="F60" i="4" s="1"/>
  <c r="F61" i="4" s="1"/>
  <c r="F62" i="4" s="1"/>
  <c r="F63" i="4" s="1"/>
  <c r="F64" i="4" s="1"/>
  <c r="F65" i="4" s="1"/>
  <c r="F66" i="4" s="1"/>
  <c r="F67" i="4" s="1"/>
  <c r="F68" i="4" s="1"/>
  <c r="F69" i="4" s="1"/>
  <c r="F70" i="4" s="1"/>
  <c r="F71" i="4" s="1"/>
  <c r="F72" i="4" s="1"/>
  <c r="F73" i="4" s="1"/>
  <c r="F58" i="1"/>
  <c r="F59" i="1" s="1"/>
  <c r="F60" i="1" s="1"/>
  <c r="F61" i="1" s="1"/>
  <c r="F62" i="1" s="1"/>
  <c r="F63" i="1" s="1"/>
  <c r="F64" i="1" s="1"/>
  <c r="F65" i="1" s="1"/>
  <c r="F66" i="1" s="1"/>
  <c r="F67" i="1" s="1"/>
  <c r="F68" i="1" s="1"/>
  <c r="F69" i="1" s="1"/>
  <c r="F70" i="1" s="1"/>
  <c r="F71" i="1" s="1"/>
  <c r="F72" i="1" s="1"/>
  <c r="F73" i="1" s="1"/>
  <c r="F57" i="1"/>
  <c r="F56" i="1"/>
  <c r="F55" i="1"/>
  <c r="F54" i="1"/>
  <c r="D55" i="1"/>
  <c r="D56" i="1"/>
  <c r="D57" i="1"/>
  <c r="D58" i="1"/>
  <c r="D59" i="1"/>
  <c r="D60" i="1"/>
  <c r="D61" i="1"/>
  <c r="D62" i="1"/>
  <c r="D63" i="1"/>
  <c r="D64" i="1"/>
  <c r="D65" i="1"/>
  <c r="D66" i="1"/>
  <c r="D67" i="1"/>
  <c r="D68" i="1"/>
  <c r="D69" i="1"/>
  <c r="D70" i="1"/>
  <c r="D71" i="1"/>
  <c r="D72" i="1"/>
  <c r="D73" i="1"/>
  <c r="D54" i="1"/>
  <c r="AL6" i="1"/>
  <c r="AL5" i="1"/>
  <c r="AK5" i="1"/>
  <c r="B50" i="4" a="1"/>
  <c r="B50" i="4" s="1"/>
  <c r="B49" i="4" a="1"/>
  <c r="B49" i="4" s="1"/>
  <c r="B48" i="4" a="1"/>
  <c r="B48" i="4" s="1"/>
  <c r="B47" i="4" a="1"/>
  <c r="B47" i="4" s="1"/>
  <c r="B46" i="4" a="1"/>
  <c r="B46" i="4" s="1"/>
  <c r="B45" i="4" a="1"/>
  <c r="B45" i="4" s="1"/>
  <c r="B44" i="4" a="1"/>
  <c r="B44" i="4" s="1"/>
  <c r="B43" i="4"/>
  <c r="S8" i="4"/>
  <c r="S6" i="4"/>
  <c r="N5" i="4"/>
  <c r="AG4" i="4"/>
  <c r="S4" i="4"/>
  <c r="B50" i="1" a="1"/>
  <c r="B50" i="1" s="1"/>
  <c r="B49" i="1" a="1"/>
  <c r="B49" i="1" s="1"/>
  <c r="B48" i="1" a="1"/>
  <c r="B48" i="1" s="1"/>
  <c r="B47" i="1" a="1"/>
  <c r="B47" i="1" s="1"/>
  <c r="S8" i="1"/>
  <c r="S6" i="1"/>
  <c r="S4" i="1"/>
  <c r="AG4" i="1"/>
  <c r="N5" i="1"/>
  <c r="B46" i="1" a="1"/>
  <c r="B46" i="1" s="1"/>
  <c r="B45" i="1" a="1"/>
  <c r="B45" i="1" s="1"/>
  <c r="B44" i="1" a="1"/>
  <c r="B44" i="1" s="1"/>
  <c r="B43" i="1"/>
  <c r="G51" i="4" l="1"/>
  <c r="G51" i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<sst xmlns="http://schemas.openxmlformats.org/spreadsheetml/2006/main" count="327" uniqueCount="153">
  <si>
    <t>https://www.sculeru.de/voelker/</t>
  </si>
  <si>
    <t>GRUND
LAGEN</t>
  </si>
  <si>
    <t>Größe</t>
  </si>
  <si>
    <t>Bewegung</t>
  </si>
  <si>
    <t>STÄRKE</t>
  </si>
  <si>
    <t>Kraftakt</t>
  </si>
  <si>
    <t>ATHLETIK</t>
  </si>
  <si>
    <t>Akrobatik</t>
  </si>
  <si>
    <t>Heimlichkeit</t>
  </si>
  <si>
    <t>Klettern</t>
  </si>
  <si>
    <t>GESCHICK</t>
  </si>
  <si>
    <t>Fesselungskunst</t>
  </si>
  <si>
    <t>Fingerfertigkeit</t>
  </si>
  <si>
    <t>Widerstand</t>
  </si>
  <si>
    <t>WAHRNEHMUNG</t>
  </si>
  <si>
    <t>KONSTITUTION</t>
  </si>
  <si>
    <t>Einschätzen</t>
  </si>
  <si>
    <t>Spurensuche</t>
  </si>
  <si>
    <t>INTELLIGENZ</t>
  </si>
  <si>
    <t>Motiv Erkennen</t>
  </si>
  <si>
    <t>Nachforschen</t>
  </si>
  <si>
    <t>Sprachenkunde</t>
  </si>
  <si>
    <t>WEISHEIT</t>
  </si>
  <si>
    <t>Heilkunde</t>
  </si>
  <si>
    <t>Überlebenskunst</t>
  </si>
  <si>
    <t>CHARISMA</t>
  </si>
  <si>
    <t>Einschüchtern</t>
  </si>
  <si>
    <t>Mit Tieren Umgehen</t>
  </si>
  <si>
    <t>Täuschen</t>
  </si>
  <si>
    <t>Überzeugen</t>
  </si>
  <si>
    <t>Auftreten</t>
  </si>
  <si>
    <t>Gesang</t>
  </si>
  <si>
    <t>Komik</t>
  </si>
  <si>
    <t>Redekunst</t>
  </si>
  <si>
    <t>Schauspiel</t>
  </si>
  <si>
    <t>Tanzen</t>
  </si>
  <si>
    <t>Instrumente</t>
  </si>
  <si>
    <t>Blasinstrumente</t>
  </si>
  <si>
    <t>Saiteninstrumente</t>
  </si>
  <si>
    <t>Schlaginstrumente</t>
  </si>
  <si>
    <t>Tasteninstrumente</t>
  </si>
  <si>
    <t>Wissen</t>
  </si>
  <si>
    <t>Adel</t>
  </si>
  <si>
    <t>Geografie</t>
  </si>
  <si>
    <t>Geschichte</t>
  </si>
  <si>
    <t>Lokales</t>
  </si>
  <si>
    <t>Magie</t>
  </si>
  <si>
    <t>Natur</t>
  </si>
  <si>
    <t>Religion</t>
  </si>
  <si>
    <t>Handwerk &amp; Sonstiges</t>
  </si>
  <si>
    <t>CHA</t>
  </si>
  <si>
    <t>GES</t>
  </si>
  <si>
    <t>WEI</t>
  </si>
  <si>
    <t>Att</t>
  </si>
  <si>
    <t>Attribute &amp; Fähigkeiten</t>
  </si>
  <si>
    <t>Ausdauer</t>
  </si>
  <si>
    <t>Basisausdauer</t>
  </si>
  <si>
    <t>Mittel</t>
  </si>
  <si>
    <t>Mensch</t>
  </si>
  <si>
    <t>Manner Mustermensch</t>
  </si>
  <si>
    <t>Name</t>
  </si>
  <si>
    <t>Volk</t>
  </si>
  <si>
    <t>Profession</t>
  </si>
  <si>
    <t>Alter</t>
  </si>
  <si>
    <t>30'</t>
  </si>
  <si>
    <t>Auswertung</t>
  </si>
  <si>
    <t>aus</t>
  </si>
  <si>
    <t>Attribute</t>
  </si>
  <si>
    <t>Geübte Waffen</t>
  </si>
  <si>
    <t>Waffenkunde</t>
  </si>
  <si>
    <t>Zauberschule</t>
  </si>
  <si>
    <t>Zauber</t>
  </si>
  <si>
    <t>Summe</t>
  </si>
  <si>
    <t>Fähigkeiten Links</t>
  </si>
  <si>
    <t>Fähigkeiten Rechts</t>
  </si>
  <si>
    <t>Inventar</t>
  </si>
  <si>
    <t>Kupfer</t>
  </si>
  <si>
    <t>Silber</t>
  </si>
  <si>
    <t>Gold</t>
  </si>
  <si>
    <t>N</t>
  </si>
  <si>
    <t>Gegenstand</t>
  </si>
  <si>
    <t>Resistenzen</t>
  </si>
  <si>
    <t>Feuer</t>
  </si>
  <si>
    <t>Kälte</t>
  </si>
  <si>
    <t>Blitz</t>
  </si>
  <si>
    <t>Waffen</t>
  </si>
  <si>
    <t>STÄ</t>
  </si>
  <si>
    <t>ATH</t>
  </si>
  <si>
    <t>Säure</t>
  </si>
  <si>
    <t>Gift</t>
  </si>
  <si>
    <t>Nekrotisch</t>
  </si>
  <si>
    <t>Mental</t>
  </si>
  <si>
    <t>Rüstung</t>
  </si>
  <si>
    <t>Strahlend</t>
  </si>
  <si>
    <t>Verteidigung</t>
  </si>
  <si>
    <t>Schmerzresistenz</t>
  </si>
  <si>
    <t>+ Widerstand =</t>
  </si>
  <si>
    <t>&amp; Ausrüstung</t>
  </si>
  <si>
    <t>Res. Bonus</t>
  </si>
  <si>
    <t>Bewaffnung</t>
  </si>
  <si>
    <t>Sonstige</t>
  </si>
  <si>
    <t>Schadensbonus:</t>
  </si>
  <si>
    <t>1W4Feu</t>
  </si>
  <si>
    <t>Kategorie</t>
  </si>
  <si>
    <t>Zauberschulen</t>
  </si>
  <si>
    <t>INT</t>
  </si>
  <si>
    <t>Ursprung</t>
  </si>
  <si>
    <t>Zauberei</t>
  </si>
  <si>
    <t>Mystik</t>
  </si>
  <si>
    <t>Anrufung</t>
  </si>
  <si>
    <t>Ritus</t>
  </si>
  <si>
    <t>Schule</t>
  </si>
  <si>
    <t>Unbewaffneter Kampf</t>
  </si>
  <si>
    <t>Kleine Waffen</t>
  </si>
  <si>
    <t>Einhandwaffen</t>
  </si>
  <si>
    <t>Zweihandwaffen</t>
  </si>
  <si>
    <t>Stangenwaffen</t>
  </si>
  <si>
    <t>Fernkampfwaffen</t>
  </si>
  <si>
    <t>&lt; Gesamtbonus</t>
  </si>
  <si>
    <t>Waffenkunde &gt;</t>
  </si>
  <si>
    <t>Soldat</t>
  </si>
  <si>
    <t>Holzschnitz</t>
  </si>
  <si>
    <t>Brustpanzer</t>
  </si>
  <si>
    <t>Wachmannshelm</t>
  </si>
  <si>
    <t>Verzauberter Ring</t>
  </si>
  <si>
    <t>3Feu</t>
  </si>
  <si>
    <t>Schwert</t>
  </si>
  <si>
    <t>Dolch</t>
  </si>
  <si>
    <t>Einhand</t>
  </si>
  <si>
    <t>Klein</t>
  </si>
  <si>
    <t>Wachmannsschwert</t>
  </si>
  <si>
    <t>Magischer Dolch</t>
  </si>
  <si>
    <t>Feuerschaden nur falls physischer Schaden verursacht</t>
  </si>
  <si>
    <t>Waffenrock</t>
  </si>
  <si>
    <t>Spielkarte</t>
  </si>
  <si>
    <t>Gebete</t>
  </si>
  <si>
    <t>Manners Segen</t>
  </si>
  <si>
    <t>Phorials Segen</t>
  </si>
  <si>
    <t>Physischer Angriff +1 pro Stufe für 1 Tag</t>
  </si>
  <si>
    <t>W4 Heilung pro Stufe außerhalb des Kampfes</t>
  </si>
  <si>
    <t>Stufe</t>
  </si>
  <si>
    <t>Punkte</t>
  </si>
  <si>
    <t>Kummulativ</t>
  </si>
  <si>
    <t>Kumulativ</t>
  </si>
  <si>
    <t>Feuerball</t>
  </si>
  <si>
    <t>2W4 Feuerschaden bei Zielpunkt in 30' Reichweite</t>
  </si>
  <si>
    <t>3W4 Feu an Ziel</t>
  </si>
  <si>
    <t>3W4 Feu am Ziel, 2W4 Feu an direkt angrenzenden Feldern</t>
  </si>
  <si>
    <t>Radius von 5' um Zielpunkt, Würfel weniger im Umkreis</t>
  </si>
  <si>
    <t>Zauberdefinition</t>
  </si>
  <si>
    <t>Stufenänderung</t>
  </si>
  <si>
    <t>Ggf. Zusammenfassung</t>
  </si>
  <si>
    <t>So viel Platz der Zauber halt braucht -&gt;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</si>
</sst>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+0;\-0;0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onsolas"/>
      <family val="3"/>
    </font>
    <font>
      <sz val="12"/>
      <color theme="1"/>
      <name val="Consolas"/>
      <family val="3"/>
    </font>
    <font>
      <b/>
      <sz val="24"/>
      <color theme="1"/>
      <name val="Consolas"/>
      <family val="3"/>
    </font>
    <font>
      <u/>
      <sz val="11"/>
      <color theme="10"/>
      <name val="Calibri"/>
      <family val="2"/>
      <scheme val="minor"/>
    </font>
    <font>
      <b/>
      <sz val="12"/>
      <color theme="1"/>
      <name val="Consolas"/>
      <family val="3"/>
    </font>
    <font>
      <sz val="12"/>
      <name val="Consolas"/>
      <family val="3"/>
    </font>
    <font>
      <i/>
      <sz val="12"/>
      <color theme="1"/>
      <name val="Consolas"/>
      <family val="3"/>
    </font>
    <font>
      <b/>
      <sz val="12"/>
      <name val="Consolas"/>
      <family val="3"/>
    </font>
    <font>
      <i/>
      <sz val="10"/>
      <color theme="10"/>
      <name val="Consolas"/>
      <family val="3"/>
    </font>
    <font>
      <b/>
      <sz val="24"/>
      <name val="Consolas"/>
      <family val="3"/>
    </font>
    <font>
      <b/>
      <sz val="11"/>
      <color theme="1"/>
      <name val="Consolas"/>
      <family val="3"/>
    </font>
    <font>
      <i/>
      <sz val="10"/>
      <color theme="1"/>
      <name val="Consolas"/>
      <family val="3"/>
    </font>
    <font>
      <b/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65D7FF"/>
        <bgColor indexed="64"/>
      </patternFill>
    </fill>
    <fill>
      <patternFill patternType="solid">
        <fgColor rgb="FFBD92DE"/>
        <bgColor indexed="64"/>
      </patternFill>
    </fill>
    <fill>
      <patternFill patternType="solid">
        <fgColor rgb="FF00C04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8" tint="0.39997558519241921"/>
        <bgColor indexed="64"/>
      </patternFill>
    </fill>
  </fills>
  <borders count="5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medium">
        <color indexed="64"/>
      </right>
      <top/>
      <bottom style="dashed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84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164" fontId="2" fillId="0" borderId="19" xfId="0" applyNumberFormat="1" applyFont="1" applyBorder="1" applyAlignment="1">
      <alignment horizontal="right"/>
    </xf>
    <xf numFmtId="164" fontId="2" fillId="0" borderId="20" xfId="0" applyNumberFormat="1" applyFont="1" applyBorder="1" applyAlignment="1">
      <alignment horizontal="right"/>
    </xf>
    <xf numFmtId="164" fontId="2" fillId="0" borderId="21" xfId="0" applyNumberFormat="1" applyFont="1" applyBorder="1" applyAlignment="1">
      <alignment horizontal="right"/>
    </xf>
    <xf numFmtId="164" fontId="2" fillId="0" borderId="22" xfId="0" applyNumberFormat="1" applyFont="1" applyBorder="1" applyAlignment="1">
      <alignment horizontal="right"/>
    </xf>
    <xf numFmtId="0" fontId="3" fillId="0" borderId="0" xfId="0" applyFont="1" applyAlignment="1">
      <alignment vertical="top"/>
    </xf>
    <xf numFmtId="0" fontId="1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5" fillId="10" borderId="17" xfId="0" applyFont="1" applyFill="1" applyBorder="1" applyAlignment="1">
      <alignment horizontal="center"/>
    </xf>
    <xf numFmtId="0" fontId="5" fillId="7" borderId="17" xfId="0" applyFont="1" applyFill="1" applyBorder="1" applyAlignment="1">
      <alignment horizontal="center"/>
    </xf>
    <xf numFmtId="164" fontId="6" fillId="0" borderId="22" xfId="0" applyNumberFormat="1" applyFont="1" applyBorder="1" applyAlignment="1">
      <alignment horizontal="right"/>
    </xf>
    <xf numFmtId="164" fontId="6" fillId="0" borderId="20" xfId="0" applyNumberFormat="1" applyFont="1" applyBorder="1" applyAlignment="1">
      <alignment horizontal="right"/>
    </xf>
    <xf numFmtId="0" fontId="5" fillId="0" borderId="17" xfId="0" applyFont="1" applyBorder="1" applyAlignment="1">
      <alignment horizontal="center"/>
    </xf>
    <xf numFmtId="0" fontId="2" fillId="0" borderId="25" xfId="0" applyFont="1" applyBorder="1" applyAlignment="1">
      <alignment horizontal="center"/>
    </xf>
    <xf numFmtId="0" fontId="2" fillId="0" borderId="26" xfId="0" applyFont="1" applyBorder="1" applyAlignment="1">
      <alignment horizontal="center"/>
    </xf>
    <xf numFmtId="164" fontId="6" fillId="0" borderId="21" xfId="0" applyNumberFormat="1" applyFont="1" applyBorder="1" applyAlignment="1">
      <alignment horizontal="right"/>
    </xf>
    <xf numFmtId="164" fontId="6" fillId="0" borderId="23" xfId="0" applyNumberFormat="1" applyFont="1" applyBorder="1" applyAlignment="1">
      <alignment horizontal="right"/>
    </xf>
    <xf numFmtId="0" fontId="5" fillId="2" borderId="35" xfId="0" applyFont="1" applyFill="1" applyBorder="1" applyAlignment="1">
      <alignment horizontal="center"/>
    </xf>
    <xf numFmtId="0" fontId="5" fillId="2" borderId="36" xfId="0" applyFont="1" applyFill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8" fillId="0" borderId="17" xfId="0" applyFont="1" applyBorder="1" applyAlignment="1">
      <alignment horizontal="center"/>
    </xf>
    <xf numFmtId="0" fontId="5" fillId="3" borderId="10" xfId="0" applyFont="1" applyFill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5" fillId="0" borderId="19" xfId="0" applyFont="1" applyBorder="1" applyAlignment="1">
      <alignment horizontal="center"/>
    </xf>
    <xf numFmtId="0" fontId="2" fillId="0" borderId="43" xfId="0" applyFont="1" applyBorder="1" applyAlignment="1">
      <alignment horizontal="right"/>
    </xf>
    <xf numFmtId="0" fontId="2" fillId="0" borderId="44" xfId="0" applyFont="1" applyBorder="1" applyAlignment="1">
      <alignment horizontal="right"/>
    </xf>
    <xf numFmtId="0" fontId="2" fillId="0" borderId="46" xfId="0" applyFont="1" applyBorder="1"/>
    <xf numFmtId="0" fontId="2" fillId="0" borderId="20" xfId="0" applyFont="1" applyBorder="1" applyAlignment="1">
      <alignment horizontal="right"/>
    </xf>
    <xf numFmtId="0" fontId="2" fillId="0" borderId="21" xfId="0" applyFont="1" applyBorder="1" applyAlignment="1">
      <alignment horizontal="right"/>
    </xf>
    <xf numFmtId="0" fontId="2" fillId="0" borderId="22" xfId="0" applyFont="1" applyBorder="1" applyAlignment="1">
      <alignment horizontal="right"/>
    </xf>
    <xf numFmtId="0" fontId="2" fillId="0" borderId="20" xfId="0" applyFont="1" applyBorder="1" applyAlignment="1">
      <alignment horizontal="right" vertical="center"/>
    </xf>
    <xf numFmtId="0" fontId="2" fillId="0" borderId="23" xfId="0" applyFont="1" applyBorder="1" applyAlignment="1">
      <alignment horizontal="right" vertical="center"/>
    </xf>
    <xf numFmtId="0" fontId="5" fillId="2" borderId="48" xfId="0" applyFont="1" applyFill="1" applyBorder="1" applyAlignment="1">
      <alignment horizontal="center"/>
    </xf>
    <xf numFmtId="0" fontId="5" fillId="5" borderId="36" xfId="0" applyFont="1" applyFill="1" applyBorder="1" applyAlignment="1">
      <alignment horizontal="center"/>
    </xf>
    <xf numFmtId="0" fontId="5" fillId="3" borderId="40" xfId="0" applyFont="1" applyFill="1" applyBorder="1" applyAlignment="1">
      <alignment horizontal="center"/>
    </xf>
    <xf numFmtId="164" fontId="2" fillId="0" borderId="18" xfId="0" applyNumberFormat="1" applyFont="1" applyBorder="1" applyAlignment="1">
      <alignment horizontal="center"/>
    </xf>
    <xf numFmtId="164" fontId="2" fillId="0" borderId="14" xfId="0" applyNumberFormat="1" applyFont="1" applyBorder="1" applyAlignment="1">
      <alignment horizontal="center"/>
    </xf>
    <xf numFmtId="164" fontId="2" fillId="0" borderId="27" xfId="0" applyNumberFormat="1" applyFont="1" applyBorder="1" applyAlignment="1">
      <alignment horizontal="center"/>
    </xf>
    <xf numFmtId="164" fontId="2" fillId="0" borderId="9" xfId="0" applyNumberFormat="1" applyFont="1" applyBorder="1" applyAlignment="1">
      <alignment horizontal="center"/>
    </xf>
    <xf numFmtId="164" fontId="2" fillId="0" borderId="0" xfId="0" applyNumberFormat="1" applyFont="1" applyAlignment="1">
      <alignment horizontal="center"/>
    </xf>
    <xf numFmtId="164" fontId="2" fillId="0" borderId="24" xfId="0" applyNumberFormat="1" applyFont="1" applyBorder="1" applyAlignment="1">
      <alignment horizontal="center"/>
    </xf>
    <xf numFmtId="164" fontId="2" fillId="0" borderId="13" xfId="0" applyNumberFormat="1" applyFont="1" applyBorder="1" applyAlignment="1">
      <alignment horizontal="center"/>
    </xf>
    <xf numFmtId="164" fontId="2" fillId="0" borderId="4" xfId="0" applyNumberFormat="1" applyFont="1" applyBorder="1" applyAlignment="1">
      <alignment horizontal="center"/>
    </xf>
    <xf numFmtId="164" fontId="2" fillId="0" borderId="6" xfId="0" applyNumberFormat="1" applyFont="1" applyBorder="1" applyAlignment="1">
      <alignment horizontal="center"/>
    </xf>
    <xf numFmtId="164" fontId="2" fillId="0" borderId="7" xfId="0" applyNumberFormat="1" applyFont="1" applyBorder="1" applyAlignment="1">
      <alignment horizontal="center"/>
    </xf>
    <xf numFmtId="164" fontId="2" fillId="0" borderId="45" xfId="0" applyNumberFormat="1" applyFont="1" applyBorder="1" applyAlignment="1">
      <alignment horizontal="center"/>
    </xf>
    <xf numFmtId="164" fontId="2" fillId="0" borderId="28" xfId="0" applyNumberFormat="1" applyFont="1" applyBorder="1" applyAlignment="1">
      <alignment horizontal="center"/>
    </xf>
    <xf numFmtId="0" fontId="5" fillId="3" borderId="47" xfId="0" applyFont="1" applyFill="1" applyBorder="1" applyAlignment="1">
      <alignment horizontal="center"/>
    </xf>
    <xf numFmtId="164" fontId="2" fillId="0" borderId="15" xfId="0" applyNumberFormat="1" applyFont="1" applyBorder="1" applyAlignment="1">
      <alignment horizontal="center"/>
    </xf>
    <xf numFmtId="164" fontId="2" fillId="0" borderId="5" xfId="0" applyNumberFormat="1" applyFont="1" applyBorder="1" applyAlignment="1">
      <alignment horizontal="center"/>
    </xf>
    <xf numFmtId="164" fontId="2" fillId="0" borderId="8" xfId="0" applyNumberFormat="1" applyFont="1" applyBorder="1" applyAlignment="1">
      <alignment horizontal="center"/>
    </xf>
    <xf numFmtId="0" fontId="5" fillId="6" borderId="31" xfId="0" applyFont="1" applyFill="1" applyBorder="1" applyAlignment="1">
      <alignment horizontal="center"/>
    </xf>
    <xf numFmtId="0" fontId="5" fillId="10" borderId="32" xfId="0" applyFont="1" applyFill="1" applyBorder="1" applyAlignment="1">
      <alignment horizontal="center"/>
    </xf>
    <xf numFmtId="0" fontId="5" fillId="7" borderId="41" xfId="0" applyFont="1" applyFill="1" applyBorder="1" applyAlignment="1">
      <alignment horizontal="center"/>
    </xf>
    <xf numFmtId="0" fontId="5" fillId="6" borderId="48" xfId="0" applyFont="1" applyFill="1" applyBorder="1" applyAlignment="1">
      <alignment horizontal="center"/>
    </xf>
    <xf numFmtId="0" fontId="5" fillId="10" borderId="36" xfId="0" applyFont="1" applyFill="1" applyBorder="1" applyAlignment="1">
      <alignment horizontal="center"/>
    </xf>
    <xf numFmtId="0" fontId="5" fillId="7" borderId="47" xfId="0" applyFont="1" applyFill="1" applyBorder="1" applyAlignment="1">
      <alignment horizontal="center"/>
    </xf>
    <xf numFmtId="0" fontId="5" fillId="2" borderId="29" xfId="0" applyFont="1" applyFill="1" applyBorder="1" applyAlignment="1">
      <alignment horizontal="center"/>
    </xf>
    <xf numFmtId="0" fontId="5" fillId="5" borderId="11" xfId="0" applyFont="1" applyFill="1" applyBorder="1" applyAlignment="1">
      <alignment horizontal="center"/>
    </xf>
    <xf numFmtId="0" fontId="5" fillId="3" borderId="12" xfId="0" applyFont="1" applyFill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6" xfId="0" applyBorder="1"/>
    <xf numFmtId="0" fontId="13" fillId="0" borderId="35" xfId="0" applyFont="1" applyBorder="1"/>
    <xf numFmtId="0" fontId="0" fillId="0" borderId="36" xfId="0" applyBorder="1"/>
    <xf numFmtId="0" fontId="0" fillId="0" borderId="47" xfId="0" applyBorder="1"/>
    <xf numFmtId="0" fontId="0" fillId="0" borderId="11" xfId="0" applyBorder="1"/>
    <xf numFmtId="0" fontId="0" fillId="0" borderId="12" xfId="0" applyBorder="1"/>
    <xf numFmtId="0" fontId="15" fillId="0" borderId="4" xfId="0" applyFont="1" applyBorder="1"/>
    <xf numFmtId="0" fontId="0" fillId="0" borderId="54" xfId="0" applyBorder="1"/>
    <xf numFmtId="0" fontId="0" fillId="0" borderId="55" xfId="0" applyBorder="1"/>
    <xf numFmtId="0" fontId="0" fillId="0" borderId="56" xfId="0" applyBorder="1"/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5" fillId="0" borderId="14" xfId="0" applyFont="1" applyBorder="1" applyAlignment="1">
      <alignment horizontal="left"/>
    </xf>
    <xf numFmtId="0" fontId="3" fillId="9" borderId="1" xfId="0" applyFont="1" applyFill="1" applyBorder="1" applyAlignment="1">
      <alignment horizontal="center" vertical="center"/>
    </xf>
    <xf numFmtId="0" fontId="3" fillId="9" borderId="2" xfId="0" applyFont="1" applyFill="1" applyBorder="1" applyAlignment="1">
      <alignment horizontal="center" vertical="center"/>
    </xf>
    <xf numFmtId="0" fontId="3" fillId="9" borderId="3" xfId="0" applyFont="1" applyFill="1" applyBorder="1" applyAlignment="1">
      <alignment horizontal="center" vertical="center"/>
    </xf>
    <xf numFmtId="0" fontId="3" fillId="9" borderId="4" xfId="0" applyFont="1" applyFill="1" applyBorder="1" applyAlignment="1">
      <alignment horizontal="center" vertical="center"/>
    </xf>
    <xf numFmtId="0" fontId="3" fillId="9" borderId="0" xfId="0" applyFont="1" applyFill="1" applyAlignment="1">
      <alignment horizontal="center" vertical="center"/>
    </xf>
    <xf numFmtId="0" fontId="3" fillId="9" borderId="5" xfId="0" applyFont="1" applyFill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5" fillId="0" borderId="29" xfId="0" applyFont="1" applyBorder="1" applyAlignment="1">
      <alignment horizontal="right"/>
    </xf>
    <xf numFmtId="0" fontId="5" fillId="0" borderId="11" xfId="0" applyFont="1" applyBorder="1" applyAlignment="1">
      <alignment horizontal="right"/>
    </xf>
    <xf numFmtId="0" fontId="2" fillId="0" borderId="11" xfId="0" applyFont="1" applyBorder="1" applyAlignment="1">
      <alignment horizontal="center"/>
    </xf>
    <xf numFmtId="0" fontId="2" fillId="0" borderId="30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5" fillId="0" borderId="16" xfId="0" applyFont="1" applyBorder="1" applyAlignment="1">
      <alignment horizontal="right"/>
    </xf>
    <xf numFmtId="0" fontId="5" fillId="0" borderId="31" xfId="0" applyFont="1" applyBorder="1" applyAlignment="1">
      <alignment horizontal="center"/>
    </xf>
    <xf numFmtId="0" fontId="5" fillId="0" borderId="32" xfId="0" applyFont="1" applyBorder="1" applyAlignment="1">
      <alignment horizontal="center"/>
    </xf>
    <xf numFmtId="0" fontId="5" fillId="0" borderId="41" xfId="0" applyFont="1" applyBorder="1" applyAlignment="1">
      <alignment horizontal="center"/>
    </xf>
    <xf numFmtId="0" fontId="11" fillId="0" borderId="4" xfId="0" applyFont="1" applyBorder="1" applyAlignment="1">
      <alignment horizontal="right"/>
    </xf>
    <xf numFmtId="0" fontId="11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2" fillId="0" borderId="24" xfId="0" applyFont="1" applyBorder="1" applyAlignment="1">
      <alignment horizontal="center"/>
    </xf>
    <xf numFmtId="0" fontId="11" fillId="0" borderId="18" xfId="0" applyFont="1" applyBorder="1" applyAlignment="1">
      <alignment horizontal="right"/>
    </xf>
    <xf numFmtId="0" fontId="11" fillId="0" borderId="14" xfId="0" applyFont="1" applyBorder="1" applyAlignment="1">
      <alignment horizontal="right"/>
    </xf>
    <xf numFmtId="0" fontId="2" fillId="0" borderId="14" xfId="0" applyFont="1" applyBorder="1" applyAlignment="1">
      <alignment horizontal="center"/>
    </xf>
    <xf numFmtId="0" fontId="2" fillId="0" borderId="27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10" fillId="2" borderId="9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/>
    </xf>
    <xf numFmtId="0" fontId="2" fillId="0" borderId="36" xfId="0" applyFont="1" applyBorder="1" applyAlignment="1">
      <alignment horizontal="right"/>
    </xf>
    <xf numFmtId="0" fontId="2" fillId="0" borderId="36" xfId="0" quotePrefix="1" applyFont="1" applyBorder="1" applyAlignment="1">
      <alignment horizontal="left"/>
    </xf>
    <xf numFmtId="0" fontId="5" fillId="0" borderId="36" xfId="0" applyFont="1" applyBorder="1" applyAlignment="1">
      <alignment horizontal="center"/>
    </xf>
    <xf numFmtId="0" fontId="5" fillId="0" borderId="47" xfId="0" applyFont="1" applyBorder="1" applyAlignment="1">
      <alignment horizontal="center"/>
    </xf>
    <xf numFmtId="0" fontId="5" fillId="0" borderId="48" xfId="0" applyFont="1" applyBorder="1" applyAlignment="1">
      <alignment horizontal="center"/>
    </xf>
    <xf numFmtId="0" fontId="5" fillId="0" borderId="35" xfId="0" applyFont="1" applyBorder="1" applyAlignment="1">
      <alignment horizontal="center"/>
    </xf>
    <xf numFmtId="0" fontId="5" fillId="0" borderId="40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9" fillId="0" borderId="36" xfId="1" applyFont="1" applyBorder="1" applyAlignment="1">
      <alignment horizontal="center"/>
    </xf>
    <xf numFmtId="0" fontId="9" fillId="0" borderId="2" xfId="1" applyFont="1" applyBorder="1" applyAlignment="1">
      <alignment horizontal="center"/>
    </xf>
    <xf numFmtId="0" fontId="9" fillId="0" borderId="3" xfId="1" applyFont="1" applyBorder="1" applyAlignment="1">
      <alignment horizontal="center"/>
    </xf>
    <xf numFmtId="0" fontId="5" fillId="0" borderId="33" xfId="0" applyFont="1" applyBorder="1" applyAlignment="1">
      <alignment horizontal="center"/>
    </xf>
    <xf numFmtId="0" fontId="2" fillId="0" borderId="18" xfId="0" applyFont="1" applyBorder="1" applyAlignment="1">
      <alignment horizontal="left"/>
    </xf>
    <xf numFmtId="0" fontId="2" fillId="0" borderId="14" xfId="0" applyFont="1" applyBorder="1" applyAlignment="1">
      <alignment horizontal="left"/>
    </xf>
    <xf numFmtId="0" fontId="2" fillId="0" borderId="27" xfId="0" applyFont="1" applyBorder="1" applyAlignment="1">
      <alignment horizontal="left"/>
    </xf>
    <xf numFmtId="0" fontId="2" fillId="0" borderId="15" xfId="0" applyFont="1" applyBorder="1" applyAlignment="1">
      <alignment horizontal="left"/>
    </xf>
    <xf numFmtId="0" fontId="2" fillId="0" borderId="16" xfId="0" applyFont="1" applyBorder="1" applyAlignment="1">
      <alignment horizontal="center" vertical="center"/>
    </xf>
    <xf numFmtId="0" fontId="2" fillId="0" borderId="11" xfId="0" applyFont="1" applyBorder="1" applyAlignment="1">
      <alignment horizontal="left"/>
    </xf>
    <xf numFmtId="0" fontId="2" fillId="0" borderId="30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2" fillId="0" borderId="5" xfId="0" applyFont="1" applyBorder="1" applyAlignment="1">
      <alignment horizontal="left"/>
    </xf>
    <xf numFmtId="0" fontId="2" fillId="0" borderId="9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2" fillId="0" borderId="24" xfId="0" applyFont="1" applyBorder="1" applyAlignment="1">
      <alignment horizontal="left"/>
    </xf>
    <xf numFmtId="0" fontId="2" fillId="0" borderId="4" xfId="0" applyFont="1" applyBorder="1" applyAlignment="1">
      <alignment horizontal="center"/>
    </xf>
    <xf numFmtId="0" fontId="5" fillId="0" borderId="13" xfId="0" applyFont="1" applyBorder="1" applyAlignment="1">
      <alignment horizontal="left"/>
    </xf>
    <xf numFmtId="0" fontId="3" fillId="5" borderId="9" xfId="0" applyFont="1" applyFill="1" applyBorder="1" applyAlignment="1">
      <alignment horizontal="center" vertical="center"/>
    </xf>
    <xf numFmtId="0" fontId="3" fillId="5" borderId="5" xfId="0" applyFont="1" applyFill="1" applyBorder="1" applyAlignment="1">
      <alignment horizontal="center" vertical="center"/>
    </xf>
    <xf numFmtId="0" fontId="2" fillId="0" borderId="13" xfId="0" applyFont="1" applyBorder="1" applyAlignment="1">
      <alignment horizont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left"/>
    </xf>
    <xf numFmtId="0" fontId="5" fillId="0" borderId="16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30" xfId="0" applyFont="1" applyBorder="1" applyAlignment="1">
      <alignment horizont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7" fillId="0" borderId="6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2" fillId="0" borderId="7" xfId="0" applyFont="1" applyBorder="1" applyAlignment="1">
      <alignment horizontal="left" vertical="center"/>
    </xf>
    <xf numFmtId="0" fontId="5" fillId="0" borderId="4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2" fillId="0" borderId="15" xfId="0" applyFont="1" applyBorder="1" applyAlignment="1">
      <alignment horizontal="center"/>
    </xf>
    <xf numFmtId="0" fontId="3" fillId="0" borderId="45" xfId="0" applyFont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3" fillId="3" borderId="28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2" fillId="0" borderId="14" xfId="0" applyFont="1" applyBorder="1" applyAlignment="1">
      <alignment horizontal="left" vertical="center"/>
    </xf>
    <xf numFmtId="0" fontId="5" fillId="0" borderId="35" xfId="0" applyFont="1" applyBorder="1" applyAlignment="1">
      <alignment horizontal="center" vertical="center"/>
    </xf>
    <xf numFmtId="0" fontId="5" fillId="0" borderId="36" xfId="0" applyFont="1" applyBorder="1" applyAlignment="1">
      <alignment horizontal="center" vertical="center"/>
    </xf>
    <xf numFmtId="0" fontId="5" fillId="0" borderId="40" xfId="0" applyFont="1" applyBorder="1" applyAlignment="1">
      <alignment horizontal="center" vertical="center"/>
    </xf>
    <xf numFmtId="0" fontId="2" fillId="0" borderId="48" xfId="0" applyFont="1" applyBorder="1" applyAlignment="1">
      <alignment horizontal="center"/>
    </xf>
    <xf numFmtId="0" fontId="2" fillId="0" borderId="36" xfId="0" applyFont="1" applyBorder="1" applyAlignment="1">
      <alignment horizontal="center"/>
    </xf>
    <xf numFmtId="0" fontId="2" fillId="0" borderId="47" xfId="0" applyFont="1" applyBorder="1" applyAlignment="1">
      <alignment horizontal="center"/>
    </xf>
    <xf numFmtId="0" fontId="2" fillId="0" borderId="28" xfId="0" applyFont="1" applyBorder="1" applyAlignment="1">
      <alignment horizontal="left"/>
    </xf>
    <xf numFmtId="0" fontId="2" fillId="0" borderId="7" xfId="0" applyFont="1" applyBorder="1" applyAlignment="1">
      <alignment horizontal="left"/>
    </xf>
    <xf numFmtId="0" fontId="2" fillId="0" borderId="8" xfId="0" applyFont="1" applyBorder="1" applyAlignment="1">
      <alignment horizontal="left"/>
    </xf>
    <xf numFmtId="0" fontId="2" fillId="0" borderId="6" xfId="0" applyFont="1" applyBorder="1" applyAlignment="1">
      <alignment horizontal="left"/>
    </xf>
    <xf numFmtId="0" fontId="2" fillId="0" borderId="45" xfId="0" applyFont="1" applyBorder="1" applyAlignment="1">
      <alignment horizontal="left"/>
    </xf>
    <xf numFmtId="0" fontId="2" fillId="0" borderId="13" xfId="0" applyFont="1" applyBorder="1" applyAlignment="1">
      <alignment horizontal="left" vertical="center"/>
    </xf>
    <xf numFmtId="0" fontId="5" fillId="0" borderId="29" xfId="0" applyFont="1" applyBorder="1" applyAlignment="1">
      <alignment horizontal="center"/>
    </xf>
    <xf numFmtId="0" fontId="12" fillId="0" borderId="16" xfId="0" applyFont="1" applyBorder="1" applyAlignment="1">
      <alignment horizontal="left"/>
    </xf>
    <xf numFmtId="0" fontId="12" fillId="0" borderId="11" xfId="0" applyFont="1" applyBorder="1" applyAlignment="1">
      <alignment horizontal="left"/>
    </xf>
    <xf numFmtId="0" fontId="12" fillId="0" borderId="12" xfId="0" applyFont="1" applyBorder="1" applyAlignment="1">
      <alignment horizontal="left"/>
    </xf>
    <xf numFmtId="0" fontId="5" fillId="2" borderId="35" xfId="0" applyFont="1" applyFill="1" applyBorder="1" applyAlignment="1">
      <alignment horizontal="center"/>
    </xf>
    <xf numFmtId="0" fontId="5" fillId="2" borderId="36" xfId="0" applyFont="1" applyFill="1" applyBorder="1" applyAlignment="1">
      <alignment horizontal="center"/>
    </xf>
    <xf numFmtId="0" fontId="5" fillId="2" borderId="40" xfId="0" applyFont="1" applyFill="1" applyBorder="1" applyAlignment="1">
      <alignment horizontal="center"/>
    </xf>
    <xf numFmtId="0" fontId="2" fillId="0" borderId="31" xfId="0" applyFont="1" applyBorder="1" applyAlignment="1">
      <alignment horizontal="left"/>
    </xf>
    <xf numFmtId="0" fontId="2" fillId="0" borderId="32" xfId="0" applyFont="1" applyBorder="1" applyAlignment="1">
      <alignment horizontal="left"/>
    </xf>
    <xf numFmtId="0" fontId="2" fillId="0" borderId="41" xfId="0" applyFont="1" applyBorder="1" applyAlignment="1">
      <alignment horizontal="left"/>
    </xf>
    <xf numFmtId="0" fontId="5" fillId="5" borderId="34" xfId="0" applyFont="1" applyFill="1" applyBorder="1" applyAlignment="1">
      <alignment horizontal="center"/>
    </xf>
    <xf numFmtId="0" fontId="5" fillId="5" borderId="32" xfId="0" applyFont="1" applyFill="1" applyBorder="1" applyAlignment="1">
      <alignment horizontal="center"/>
    </xf>
    <xf numFmtId="0" fontId="5" fillId="5" borderId="33" xfId="0" applyFont="1" applyFill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5" xfId="0" applyFont="1" applyBorder="1" applyAlignment="1">
      <alignment horizontal="center"/>
    </xf>
    <xf numFmtId="0" fontId="5" fillId="0" borderId="48" xfId="0" applyFont="1" applyBorder="1" applyAlignment="1">
      <alignment horizontal="left"/>
    </xf>
    <xf numFmtId="0" fontId="5" fillId="0" borderId="36" xfId="0" applyFont="1" applyBorder="1" applyAlignment="1">
      <alignment horizontal="left"/>
    </xf>
    <xf numFmtId="0" fontId="5" fillId="0" borderId="40" xfId="0" applyFont="1" applyBorder="1" applyAlignment="1">
      <alignment horizontal="left"/>
    </xf>
    <xf numFmtId="0" fontId="2" fillId="0" borderId="29" xfId="0" applyFont="1" applyBorder="1" applyAlignment="1">
      <alignment horizontal="left"/>
    </xf>
    <xf numFmtId="0" fontId="2" fillId="0" borderId="12" xfId="0" applyFont="1" applyBorder="1" applyAlignment="1">
      <alignment horizontal="left"/>
    </xf>
    <xf numFmtId="0" fontId="5" fillId="0" borderId="34" xfId="0" applyFont="1" applyBorder="1" applyAlignment="1">
      <alignment horizontal="center"/>
    </xf>
    <xf numFmtId="0" fontId="5" fillId="3" borderId="34" xfId="0" applyFont="1" applyFill="1" applyBorder="1" applyAlignment="1">
      <alignment horizontal="center"/>
    </xf>
    <xf numFmtId="0" fontId="5" fillId="3" borderId="32" xfId="0" applyFont="1" applyFill="1" applyBorder="1" applyAlignment="1">
      <alignment horizontal="center"/>
    </xf>
    <xf numFmtId="0" fontId="5" fillId="3" borderId="33" xfId="0" applyFont="1" applyFill="1" applyBorder="1" applyAlignment="1">
      <alignment horizontal="center"/>
    </xf>
    <xf numFmtId="0" fontId="5" fillId="8" borderId="34" xfId="0" applyFont="1" applyFill="1" applyBorder="1" applyAlignment="1">
      <alignment horizontal="center"/>
    </xf>
    <xf numFmtId="0" fontId="5" fillId="8" borderId="32" xfId="0" applyFont="1" applyFill="1" applyBorder="1" applyAlignment="1">
      <alignment horizontal="center"/>
    </xf>
    <xf numFmtId="0" fontId="5" fillId="8" borderId="33" xfId="0" applyFont="1" applyFill="1" applyBorder="1" applyAlignment="1">
      <alignment horizontal="center"/>
    </xf>
    <xf numFmtId="0" fontId="5" fillId="4" borderId="34" xfId="0" applyFont="1" applyFill="1" applyBorder="1" applyAlignment="1">
      <alignment horizontal="center"/>
    </xf>
    <xf numFmtId="0" fontId="5" fillId="4" borderId="32" xfId="0" applyFont="1" applyFill="1" applyBorder="1" applyAlignment="1">
      <alignment horizontal="center"/>
    </xf>
    <xf numFmtId="0" fontId="5" fillId="4" borderId="33" xfId="0" applyFont="1" applyFill="1" applyBorder="1" applyAlignment="1">
      <alignment horizontal="center"/>
    </xf>
    <xf numFmtId="0" fontId="5" fillId="6" borderId="34" xfId="0" applyFont="1" applyFill="1" applyBorder="1" applyAlignment="1">
      <alignment horizontal="center"/>
    </xf>
    <xf numFmtId="0" fontId="5" fillId="6" borderId="32" xfId="0" applyFont="1" applyFill="1" applyBorder="1" applyAlignment="1">
      <alignment horizontal="center"/>
    </xf>
    <xf numFmtId="0" fontId="5" fillId="6" borderId="33" xfId="0" applyFont="1" applyFill="1" applyBorder="1" applyAlignment="1">
      <alignment horizontal="center"/>
    </xf>
    <xf numFmtId="0" fontId="5" fillId="0" borderId="35" xfId="0" applyFont="1" applyBorder="1" applyAlignment="1">
      <alignment horizontal="left"/>
    </xf>
    <xf numFmtId="0" fontId="2" fillId="0" borderId="48" xfId="0" applyFont="1" applyBorder="1" applyAlignment="1">
      <alignment horizontal="right"/>
    </xf>
    <xf numFmtId="0" fontId="8" fillId="10" borderId="34" xfId="0" applyFont="1" applyFill="1" applyBorder="1" applyAlignment="1">
      <alignment horizontal="center"/>
    </xf>
    <xf numFmtId="0" fontId="8" fillId="10" borderId="32" xfId="0" applyFont="1" applyFill="1" applyBorder="1" applyAlignment="1">
      <alignment horizontal="center"/>
    </xf>
    <xf numFmtId="0" fontId="8" fillId="10" borderId="33" xfId="0" applyFont="1" applyFill="1" applyBorder="1" applyAlignment="1">
      <alignment horizontal="center"/>
    </xf>
    <xf numFmtId="0" fontId="6" fillId="0" borderId="29" xfId="0" applyFont="1" applyBorder="1" applyAlignment="1">
      <alignment horizontal="left"/>
    </xf>
    <xf numFmtId="0" fontId="6" fillId="0" borderId="11" xfId="0" applyFont="1" applyBorder="1" applyAlignment="1">
      <alignment horizontal="left"/>
    </xf>
    <xf numFmtId="0" fontId="6" fillId="0" borderId="12" xfId="0" applyFont="1" applyBorder="1" applyAlignment="1">
      <alignment horizontal="left"/>
    </xf>
    <xf numFmtId="0" fontId="6" fillId="0" borderId="9" xfId="0" applyFont="1" applyBorder="1" applyAlignment="1">
      <alignment horizontal="left"/>
    </xf>
    <xf numFmtId="0" fontId="6" fillId="0" borderId="0" xfId="0" applyFont="1" applyAlignment="1">
      <alignment horizontal="left"/>
    </xf>
    <xf numFmtId="0" fontId="6" fillId="0" borderId="5" xfId="0" applyFont="1" applyBorder="1" applyAlignment="1">
      <alignment horizontal="left"/>
    </xf>
    <xf numFmtId="0" fontId="6" fillId="0" borderId="18" xfId="0" applyFont="1" applyBorder="1" applyAlignment="1">
      <alignment horizontal="left"/>
    </xf>
    <xf numFmtId="0" fontId="6" fillId="0" borderId="14" xfId="0" applyFont="1" applyBorder="1" applyAlignment="1">
      <alignment horizontal="left"/>
    </xf>
    <xf numFmtId="0" fontId="6" fillId="0" borderId="27" xfId="0" applyFont="1" applyBorder="1" applyAlignment="1">
      <alignment horizontal="left"/>
    </xf>
    <xf numFmtId="0" fontId="6" fillId="0" borderId="15" xfId="0" applyFont="1" applyBorder="1" applyAlignment="1">
      <alignment horizontal="left"/>
    </xf>
    <xf numFmtId="0" fontId="8" fillId="0" borderId="34" xfId="0" applyFont="1" applyBorder="1" applyAlignment="1">
      <alignment horizontal="center"/>
    </xf>
    <xf numFmtId="0" fontId="8" fillId="0" borderId="32" xfId="0" applyFont="1" applyBorder="1" applyAlignment="1">
      <alignment horizontal="center"/>
    </xf>
    <xf numFmtId="0" fontId="8" fillId="0" borderId="33" xfId="0" applyFont="1" applyBorder="1" applyAlignment="1">
      <alignment horizontal="center"/>
    </xf>
    <xf numFmtId="0" fontId="6" fillId="0" borderId="24" xfId="0" applyFont="1" applyBorder="1" applyAlignment="1">
      <alignment horizontal="left"/>
    </xf>
    <xf numFmtId="0" fontId="8" fillId="7" borderId="34" xfId="0" applyFont="1" applyFill="1" applyBorder="1" applyAlignment="1">
      <alignment horizontal="center"/>
    </xf>
    <xf numFmtId="0" fontId="8" fillId="7" borderId="32" xfId="0" applyFont="1" applyFill="1" applyBorder="1" applyAlignment="1">
      <alignment horizontal="center"/>
    </xf>
    <xf numFmtId="0" fontId="8" fillId="7" borderId="33" xfId="0" applyFont="1" applyFill="1" applyBorder="1" applyAlignment="1">
      <alignment horizontal="center"/>
    </xf>
    <xf numFmtId="0" fontId="12" fillId="0" borderId="4" xfId="0" applyFont="1" applyBorder="1" applyAlignment="1">
      <alignment horizontal="left"/>
    </xf>
    <xf numFmtId="0" fontId="12" fillId="0" borderId="0" xfId="0" applyFont="1" applyAlignment="1">
      <alignment horizontal="left"/>
    </xf>
    <xf numFmtId="0" fontId="12" fillId="0" borderId="5" xfId="0" applyFont="1" applyBorder="1" applyAlignment="1">
      <alignment horizontal="left"/>
    </xf>
    <xf numFmtId="0" fontId="6" fillId="0" borderId="28" xfId="0" applyFont="1" applyBorder="1" applyAlignment="1">
      <alignment horizontal="left"/>
    </xf>
    <xf numFmtId="0" fontId="6" fillId="0" borderId="7" xfId="0" applyFont="1" applyBorder="1" applyAlignment="1">
      <alignment horizontal="left"/>
    </xf>
    <xf numFmtId="0" fontId="6" fillId="0" borderId="8" xfId="0" applyFont="1" applyBorder="1" applyAlignment="1">
      <alignment horizontal="left"/>
    </xf>
    <xf numFmtId="0" fontId="2" fillId="0" borderId="4" xfId="0" applyFont="1" applyBorder="1" applyAlignment="1">
      <alignment horizontal="center" wrapText="1"/>
    </xf>
    <xf numFmtId="0" fontId="2" fillId="0" borderId="16" xfId="0" applyFont="1" applyBorder="1" applyAlignment="1">
      <alignment horizontal="left"/>
    </xf>
    <xf numFmtId="0" fontId="2" fillId="0" borderId="18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37" xfId="0" applyFont="1" applyBorder="1" applyAlignment="1">
      <alignment horizontal="left"/>
    </xf>
    <xf numFmtId="0" fontId="2" fillId="0" borderId="38" xfId="0" applyFont="1" applyBorder="1" applyAlignment="1">
      <alignment horizontal="left"/>
    </xf>
    <xf numFmtId="0" fontId="2" fillId="0" borderId="39" xfId="0" applyFont="1" applyBorder="1" applyAlignment="1">
      <alignment horizontal="center"/>
    </xf>
    <xf numFmtId="0" fontId="2" fillId="0" borderId="42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28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14" fillId="0" borderId="53" xfId="0" applyFont="1" applyBorder="1" applyAlignment="1">
      <alignment horizontal="center" vertical="center"/>
    </xf>
    <xf numFmtId="0" fontId="14" fillId="0" borderId="50" xfId="0" applyFont="1" applyBorder="1" applyAlignment="1">
      <alignment horizontal="center" vertical="center"/>
    </xf>
    <xf numFmtId="0" fontId="14" fillId="0" borderId="52" xfId="0" applyFont="1" applyBorder="1" applyAlignment="1">
      <alignment horizontal="center" vertical="center"/>
    </xf>
    <xf numFmtId="0" fontId="14" fillId="0" borderId="51" xfId="0" applyFont="1" applyBorder="1" applyAlignment="1">
      <alignment horizontal="center" vertical="center"/>
    </xf>
    <xf numFmtId="0" fontId="14" fillId="0" borderId="49" xfId="0" applyFont="1" applyBorder="1" applyAlignment="1">
      <alignment horizontal="center" vertical="center"/>
    </xf>
    <xf numFmtId="0" fontId="15" fillId="0" borderId="4" xfId="0" applyFont="1" applyBorder="1" applyAlignment="1">
      <alignment horizontal="left" vertical="top" wrapText="1"/>
    </xf>
    <xf numFmtId="0" fontId="15" fillId="0" borderId="0" xfId="0" applyFont="1" applyAlignment="1">
      <alignment horizontal="left" vertical="top" wrapText="1"/>
    </xf>
    <xf numFmtId="0" fontId="15" fillId="0" borderId="16" xfId="0" applyFont="1" applyBorder="1" applyAlignment="1">
      <alignment horizontal="left" vertical="top" wrapText="1"/>
    </xf>
    <xf numFmtId="0" fontId="15" fillId="0" borderId="11" xfId="0" applyFont="1" applyBorder="1" applyAlignment="1">
      <alignment horizontal="left" vertical="top" wrapText="1"/>
    </xf>
    <xf numFmtId="0" fontId="0" fillId="0" borderId="13" xfId="0" applyBorder="1" applyAlignment="1">
      <alignment horizontal="left" vertical="top" wrapText="1"/>
    </xf>
    <xf numFmtId="0" fontId="0" fillId="0" borderId="15" xfId="0" applyBorder="1" applyAlignment="1">
      <alignment horizontal="left" vertical="top" wrapText="1"/>
    </xf>
    <xf numFmtId="0" fontId="0" fillId="0" borderId="54" xfId="0" applyBorder="1" applyAlignment="1">
      <alignment horizontal="left" vertical="top" wrapText="1"/>
    </xf>
    <xf numFmtId="0" fontId="0" fillId="0" borderId="56" xfId="0" applyBorder="1" applyAlignment="1">
      <alignment horizontal="left" vertical="top" wrapText="1"/>
    </xf>
    <xf numFmtId="0" fontId="0" fillId="0" borderId="14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colors>
    <mruColors>
      <color rgb="FFBD92DE"/>
      <color rgb="FF65D7FF"/>
      <color rgb="FF00C040"/>
      <color rgb="FF008040"/>
      <color rgb="FFA9D08E"/>
      <color rgb="FF92D050"/>
      <color rgb="FFFFCD2F"/>
      <color rgb="FFFFFF4F"/>
      <color rgb="FFFF6161"/>
      <color rgb="FFFF373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sculeru.de/voelker/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www.sculeru.de/voelke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BDD691-DD7D-4BD7-A181-215CA19F7126}">
  <dimension ref="A1:CC73"/>
  <sheetViews>
    <sheetView tabSelected="1" zoomScale="69" zoomScaleNormal="100" workbookViewId="0">
      <selection activeCell="F4" sqref="F4:M4"/>
    </sheetView>
  </sheetViews>
  <sheetFormatPr baseColWidth="10" defaultColWidth="5.1328125" defaultRowHeight="18" customHeight="1" x14ac:dyDescent="0.45"/>
  <cols>
    <col min="1" max="14" width="5.1328125" style="2"/>
    <col min="15" max="16384" width="5.1328125" style="1"/>
  </cols>
  <sheetData>
    <row r="1" spans="2:81" ht="18" customHeight="1" thickBot="1" x14ac:dyDescent="0.5">
      <c r="O1" s="8"/>
    </row>
    <row r="2" spans="2:81" ht="18" customHeight="1" thickBot="1" x14ac:dyDescent="0.5">
      <c r="B2" s="125" t="s">
        <v>1</v>
      </c>
      <c r="C2" s="126"/>
      <c r="D2" s="126"/>
      <c r="E2" s="127"/>
      <c r="F2" s="134" t="s">
        <v>0</v>
      </c>
      <c r="G2" s="134"/>
      <c r="H2" s="134"/>
      <c r="I2" s="134"/>
      <c r="J2" s="134"/>
      <c r="K2" s="134"/>
      <c r="L2" s="134"/>
      <c r="M2" s="134"/>
      <c r="N2" s="135"/>
      <c r="O2" s="135"/>
      <c r="P2" s="135"/>
      <c r="Q2" s="136"/>
      <c r="S2" s="79" t="s">
        <v>94</v>
      </c>
      <c r="T2" s="80"/>
      <c r="U2" s="80"/>
      <c r="V2" s="80"/>
      <c r="W2" s="80"/>
      <c r="X2" s="80"/>
      <c r="Y2" s="80"/>
      <c r="Z2" s="80"/>
      <c r="AA2" s="80"/>
      <c r="AB2" s="80"/>
      <c r="AC2" s="80"/>
      <c r="AD2" s="80"/>
      <c r="AE2" s="80"/>
      <c r="AF2" s="80"/>
      <c r="AG2" s="80"/>
      <c r="AH2" s="81"/>
      <c r="AJ2" s="79" t="s">
        <v>85</v>
      </c>
      <c r="AK2" s="80"/>
      <c r="AL2" s="80"/>
      <c r="AM2" s="80"/>
      <c r="AN2" s="80"/>
      <c r="AO2" s="80"/>
      <c r="AP2" s="80"/>
      <c r="AQ2" s="80"/>
      <c r="AR2" s="80"/>
      <c r="AS2" s="80"/>
      <c r="AT2" s="80"/>
      <c r="AU2" s="80"/>
      <c r="AV2" s="80"/>
      <c r="AW2" s="80"/>
      <c r="AX2" s="80"/>
      <c r="AY2" s="81"/>
      <c r="BA2" s="79" t="s">
        <v>46</v>
      </c>
      <c r="BB2" s="80"/>
      <c r="BC2" s="80"/>
      <c r="BD2" s="80"/>
      <c r="BE2" s="80"/>
      <c r="BF2" s="80"/>
      <c r="BG2" s="80"/>
      <c r="BH2" s="80"/>
      <c r="BI2" s="80"/>
      <c r="BJ2" s="80"/>
      <c r="BK2" s="80"/>
      <c r="BL2" s="80"/>
      <c r="BM2" s="80"/>
      <c r="BN2" s="80"/>
      <c r="BO2" s="80"/>
      <c r="BP2" s="81"/>
      <c r="BR2" s="79" t="s">
        <v>75</v>
      </c>
      <c r="BS2" s="80"/>
      <c r="BT2" s="80"/>
      <c r="BU2" s="80"/>
      <c r="BV2" s="80"/>
      <c r="BW2" s="80"/>
      <c r="BX2" s="80"/>
      <c r="BY2" s="80"/>
      <c r="BZ2" s="80"/>
      <c r="CA2" s="80"/>
      <c r="CB2" s="80"/>
      <c r="CC2" s="81"/>
    </row>
    <row r="3" spans="2:81" ht="18" customHeight="1" thickBot="1" x14ac:dyDescent="0.5">
      <c r="B3" s="128"/>
      <c r="C3" s="129"/>
      <c r="D3" s="129"/>
      <c r="E3" s="130"/>
      <c r="F3" s="85" t="s">
        <v>61</v>
      </c>
      <c r="G3" s="85"/>
      <c r="H3" s="85"/>
      <c r="I3" s="85"/>
      <c r="J3" s="85"/>
      <c r="K3" s="85"/>
      <c r="L3" s="85"/>
      <c r="M3" s="85"/>
      <c r="N3" s="86" t="s">
        <v>55</v>
      </c>
      <c r="O3" s="87"/>
      <c r="P3" s="87"/>
      <c r="Q3" s="88"/>
      <c r="S3" s="82"/>
      <c r="T3" s="83"/>
      <c r="U3" s="83"/>
      <c r="V3" s="83"/>
      <c r="W3" s="83"/>
      <c r="X3" s="83"/>
      <c r="Y3" s="83"/>
      <c r="Z3" s="83"/>
      <c r="AA3" s="83"/>
      <c r="AB3" s="83"/>
      <c r="AC3" s="83"/>
      <c r="AD3" s="83"/>
      <c r="AE3" s="83"/>
      <c r="AF3" s="83"/>
      <c r="AG3" s="83"/>
      <c r="AH3" s="84"/>
      <c r="AJ3" s="82"/>
      <c r="AK3" s="83"/>
      <c r="AL3" s="83"/>
      <c r="AM3" s="83"/>
      <c r="AN3" s="83"/>
      <c r="AO3" s="83"/>
      <c r="AP3" s="83"/>
      <c r="AQ3" s="83"/>
      <c r="AR3" s="83"/>
      <c r="AS3" s="83"/>
      <c r="AT3" s="83"/>
      <c r="AU3" s="83"/>
      <c r="AV3" s="83"/>
      <c r="AW3" s="83"/>
      <c r="AX3" s="83"/>
      <c r="AY3" s="84"/>
      <c r="BA3" s="82"/>
      <c r="BB3" s="83"/>
      <c r="BC3" s="83"/>
      <c r="BD3" s="83"/>
      <c r="BE3" s="83"/>
      <c r="BF3" s="83"/>
      <c r="BG3" s="83"/>
      <c r="BH3" s="83"/>
      <c r="BI3" s="83"/>
      <c r="BJ3" s="83"/>
      <c r="BK3" s="83"/>
      <c r="BL3" s="83"/>
      <c r="BM3" s="83"/>
      <c r="BN3" s="83"/>
      <c r="BO3" s="83"/>
      <c r="BP3" s="84"/>
      <c r="BR3" s="82"/>
      <c r="BS3" s="83"/>
      <c r="BT3" s="83"/>
      <c r="BU3" s="83"/>
      <c r="BV3" s="83"/>
      <c r="BW3" s="83"/>
      <c r="BX3" s="83"/>
      <c r="BY3" s="83"/>
      <c r="BZ3" s="83"/>
      <c r="CA3" s="83"/>
      <c r="CB3" s="83"/>
      <c r="CC3" s="84"/>
    </row>
    <row r="4" spans="2:81" ht="18" customHeight="1" thickBot="1" x14ac:dyDescent="0.5">
      <c r="B4" s="131"/>
      <c r="C4" s="132"/>
      <c r="D4" s="132"/>
      <c r="E4" s="133"/>
      <c r="F4" s="92"/>
      <c r="G4" s="92"/>
      <c r="H4" s="92"/>
      <c r="I4" s="92"/>
      <c r="J4" s="92"/>
      <c r="K4" s="92"/>
      <c r="L4" s="92"/>
      <c r="M4" s="92"/>
      <c r="N4" s="89"/>
      <c r="O4" s="90"/>
      <c r="P4" s="90"/>
      <c r="Q4" s="91"/>
      <c r="S4" s="93">
        <f>SUM(AC11,AC13,AC15,AC17,AC19,AC21,AC23,AC25,AC27,AC29,AC31,AC33,AC35,AC37)</f>
        <v>0</v>
      </c>
      <c r="T4" s="94"/>
      <c r="U4" s="116" t="s">
        <v>86</v>
      </c>
      <c r="V4" s="117"/>
      <c r="W4" s="28"/>
      <c r="X4" s="118" t="s">
        <v>95</v>
      </c>
      <c r="Y4" s="118"/>
      <c r="Z4" s="118"/>
      <c r="AA4" s="118"/>
      <c r="AB4" s="118"/>
      <c r="AC4" s="119" t="s">
        <v>96</v>
      </c>
      <c r="AD4" s="119"/>
      <c r="AE4" s="119"/>
      <c r="AF4" s="119"/>
      <c r="AG4" s="120">
        <f>W4+B23</f>
        <v>0</v>
      </c>
      <c r="AH4" s="121"/>
      <c r="AJ4" s="19" t="s">
        <v>86</v>
      </c>
      <c r="AK4" s="35" t="s">
        <v>87</v>
      </c>
      <c r="AL4" s="36" t="s">
        <v>51</v>
      </c>
      <c r="AM4" s="122" t="s">
        <v>118</v>
      </c>
      <c r="AN4" s="120"/>
      <c r="AO4" s="120"/>
      <c r="AP4" s="120"/>
      <c r="AQ4" s="121"/>
      <c r="AR4" s="123" t="s">
        <v>119</v>
      </c>
      <c r="AS4" s="120"/>
      <c r="AT4" s="120"/>
      <c r="AU4" s="120"/>
      <c r="AV4" s="124"/>
      <c r="AW4" s="34" t="s">
        <v>86</v>
      </c>
      <c r="AX4" s="35" t="s">
        <v>87</v>
      </c>
      <c r="AY4" s="49" t="s">
        <v>51</v>
      </c>
      <c r="BA4" s="114" t="s">
        <v>107</v>
      </c>
      <c r="BB4" s="115"/>
      <c r="BC4" s="115"/>
      <c r="BD4" s="115"/>
      <c r="BE4" s="100" t="s">
        <v>108</v>
      </c>
      <c r="BF4" s="100"/>
      <c r="BG4" s="100"/>
      <c r="BH4" s="100"/>
      <c r="BI4" s="100" t="s">
        <v>109</v>
      </c>
      <c r="BJ4" s="100"/>
      <c r="BK4" s="100"/>
      <c r="BL4" s="100"/>
      <c r="BM4" s="100" t="s">
        <v>110</v>
      </c>
      <c r="BN4" s="100"/>
      <c r="BO4" s="100"/>
      <c r="BP4" s="101"/>
      <c r="BR4" s="102" t="s">
        <v>76</v>
      </c>
      <c r="BS4" s="96"/>
      <c r="BT4" s="97">
        <v>0</v>
      </c>
      <c r="BU4" s="98"/>
      <c r="BV4" s="95" t="s">
        <v>77</v>
      </c>
      <c r="BW4" s="96"/>
      <c r="BX4" s="97">
        <v>0</v>
      </c>
      <c r="BY4" s="98"/>
      <c r="BZ4" s="95" t="s">
        <v>78</v>
      </c>
      <c r="CA4" s="96"/>
      <c r="CB4" s="97">
        <v>0</v>
      </c>
      <c r="CC4" s="99"/>
    </row>
    <row r="5" spans="2:81" ht="18" customHeight="1" x14ac:dyDescent="0.45">
      <c r="B5" s="106" t="s">
        <v>63</v>
      </c>
      <c r="C5" s="107"/>
      <c r="D5" s="108"/>
      <c r="E5" s="109"/>
      <c r="F5" s="110" t="s">
        <v>3</v>
      </c>
      <c r="G5" s="111"/>
      <c r="H5" s="112"/>
      <c r="I5" s="113"/>
      <c r="J5" s="107" t="s">
        <v>2</v>
      </c>
      <c r="K5" s="107"/>
      <c r="L5" s="108"/>
      <c r="M5" s="108"/>
      <c r="N5" s="155">
        <f>ROUNDDOWN(N8+(I22-10)*(0.1*N8),0)</f>
        <v>0</v>
      </c>
      <c r="O5" s="156"/>
      <c r="P5" s="156"/>
      <c r="Q5" s="157"/>
      <c r="S5" s="93"/>
      <c r="T5" s="94"/>
      <c r="U5" s="116"/>
      <c r="V5" s="117"/>
      <c r="W5" s="29"/>
      <c r="X5" s="139" t="s">
        <v>82</v>
      </c>
      <c r="Y5" s="139"/>
      <c r="Z5" s="139"/>
      <c r="AA5" s="139"/>
      <c r="AB5" s="140"/>
      <c r="AC5" s="26"/>
      <c r="AD5" s="139" t="s">
        <v>88</v>
      </c>
      <c r="AE5" s="139"/>
      <c r="AF5" s="139"/>
      <c r="AG5" s="139"/>
      <c r="AH5" s="141"/>
      <c r="AJ5" s="43"/>
      <c r="AK5" s="38"/>
      <c r="AL5" s="39"/>
      <c r="AM5" s="138"/>
      <c r="AN5" s="139"/>
      <c r="AO5" s="139"/>
      <c r="AP5" s="139"/>
      <c r="AQ5" s="141"/>
      <c r="AR5" s="163" t="s">
        <v>112</v>
      </c>
      <c r="AS5" s="139"/>
      <c r="AT5" s="139"/>
      <c r="AU5" s="139"/>
      <c r="AV5" s="140"/>
      <c r="AW5" s="37"/>
      <c r="AX5" s="38"/>
      <c r="AY5" s="50"/>
      <c r="BA5" s="164" t="s">
        <v>106</v>
      </c>
      <c r="BB5" s="165"/>
      <c r="BC5" s="165"/>
      <c r="BD5" s="166"/>
      <c r="BE5" s="104" t="s">
        <v>104</v>
      </c>
      <c r="BF5" s="104"/>
      <c r="BG5" s="104"/>
      <c r="BH5" s="104"/>
      <c r="BI5" s="104"/>
      <c r="BJ5" s="104"/>
      <c r="BK5" s="104"/>
      <c r="BL5" s="104"/>
      <c r="BM5" s="137"/>
      <c r="BN5" s="53" t="s">
        <v>105</v>
      </c>
      <c r="BO5" s="54" t="s">
        <v>52</v>
      </c>
      <c r="BP5" s="55" t="s">
        <v>50</v>
      </c>
      <c r="BR5" s="25" t="s">
        <v>79</v>
      </c>
      <c r="BS5" s="103" t="s">
        <v>80</v>
      </c>
      <c r="BT5" s="104"/>
      <c r="BU5" s="104"/>
      <c r="BV5" s="104"/>
      <c r="BW5" s="104"/>
      <c r="BX5" s="104"/>
      <c r="BY5" s="104"/>
      <c r="BZ5" s="104"/>
      <c r="CA5" s="104"/>
      <c r="CB5" s="104"/>
      <c r="CC5" s="105"/>
    </row>
    <row r="6" spans="2:81" ht="18" customHeight="1" x14ac:dyDescent="0.45">
      <c r="B6" s="151" t="s">
        <v>60</v>
      </c>
      <c r="C6" s="85"/>
      <c r="D6" s="85"/>
      <c r="E6" s="85"/>
      <c r="F6" s="85"/>
      <c r="G6" s="85"/>
      <c r="H6" s="85"/>
      <c r="I6" s="85"/>
      <c r="J6" s="85"/>
      <c r="K6" s="85"/>
      <c r="L6" s="85"/>
      <c r="M6" s="85"/>
      <c r="N6" s="93"/>
      <c r="O6" s="158"/>
      <c r="P6" s="158"/>
      <c r="Q6" s="159"/>
      <c r="S6" s="93">
        <f>SUM(AD11,AD13,AD15,AD17,AD19,AD21,AD23,AD25,AD27,AD29,AD31,AD33,AD35,AD37)</f>
        <v>0</v>
      </c>
      <c r="T6" s="94"/>
      <c r="U6" s="152" t="s">
        <v>87</v>
      </c>
      <c r="V6" s="153"/>
      <c r="W6" s="30"/>
      <c r="X6" s="145" t="s">
        <v>83</v>
      </c>
      <c r="Y6" s="145"/>
      <c r="Z6" s="145"/>
      <c r="AA6" s="145"/>
      <c r="AB6" s="149"/>
      <c r="AC6" s="27"/>
      <c r="AD6" s="145" t="s">
        <v>89</v>
      </c>
      <c r="AE6" s="145"/>
      <c r="AF6" s="145"/>
      <c r="AG6" s="145"/>
      <c r="AH6" s="146"/>
      <c r="AJ6" s="44"/>
      <c r="AK6" s="41"/>
      <c r="AL6" s="42"/>
      <c r="AM6" s="147"/>
      <c r="AN6" s="145"/>
      <c r="AO6" s="145"/>
      <c r="AP6" s="145"/>
      <c r="AQ6" s="146"/>
      <c r="AR6" s="148" t="s">
        <v>113</v>
      </c>
      <c r="AS6" s="145"/>
      <c r="AT6" s="145"/>
      <c r="AU6" s="145"/>
      <c r="AV6" s="149"/>
      <c r="AW6" s="40"/>
      <c r="AX6" s="41"/>
      <c r="AY6" s="51"/>
      <c r="BA6" s="154"/>
      <c r="BB6" s="112"/>
      <c r="BC6" s="112"/>
      <c r="BD6" s="113"/>
      <c r="BE6" s="138"/>
      <c r="BF6" s="139"/>
      <c r="BG6" s="139"/>
      <c r="BH6" s="139"/>
      <c r="BI6" s="139"/>
      <c r="BJ6" s="139"/>
      <c r="BK6" s="139"/>
      <c r="BL6" s="139"/>
      <c r="BM6" s="140"/>
      <c r="BN6" s="37"/>
      <c r="BO6" s="38"/>
      <c r="BP6" s="50"/>
      <c r="BR6" s="62"/>
      <c r="BS6" s="138"/>
      <c r="BT6" s="139"/>
      <c r="BU6" s="139"/>
      <c r="BV6" s="139"/>
      <c r="BW6" s="139"/>
      <c r="BX6" s="139"/>
      <c r="BY6" s="139"/>
      <c r="BZ6" s="139"/>
      <c r="CA6" s="139"/>
      <c r="CB6" s="139"/>
      <c r="CC6" s="141"/>
    </row>
    <row r="7" spans="2:81" ht="18" customHeight="1" thickBot="1" x14ac:dyDescent="0.5">
      <c r="B7" s="142"/>
      <c r="C7" s="92"/>
      <c r="D7" s="92"/>
      <c r="E7" s="92"/>
      <c r="F7" s="92"/>
      <c r="G7" s="92"/>
      <c r="H7" s="92"/>
      <c r="I7" s="92"/>
      <c r="J7" s="92"/>
      <c r="K7" s="92"/>
      <c r="L7" s="92"/>
      <c r="M7" s="92"/>
      <c r="N7" s="160"/>
      <c r="O7" s="161"/>
      <c r="P7" s="161"/>
      <c r="Q7" s="162"/>
      <c r="S7" s="93"/>
      <c r="T7" s="94"/>
      <c r="U7" s="152"/>
      <c r="V7" s="153"/>
      <c r="W7" s="31"/>
      <c r="X7" s="143" t="s">
        <v>84</v>
      </c>
      <c r="Y7" s="143"/>
      <c r="Z7" s="143"/>
      <c r="AA7" s="143"/>
      <c r="AB7" s="144"/>
      <c r="AC7" s="27"/>
      <c r="AD7" s="145" t="s">
        <v>90</v>
      </c>
      <c r="AE7" s="145"/>
      <c r="AF7" s="145"/>
      <c r="AG7" s="145"/>
      <c r="AH7" s="146"/>
      <c r="AJ7" s="44"/>
      <c r="AK7" s="41"/>
      <c r="AL7" s="42"/>
      <c r="AM7" s="147"/>
      <c r="AN7" s="145"/>
      <c r="AO7" s="145"/>
      <c r="AP7" s="145"/>
      <c r="AQ7" s="146"/>
      <c r="AR7" s="148" t="s">
        <v>114</v>
      </c>
      <c r="AS7" s="145"/>
      <c r="AT7" s="145"/>
      <c r="AU7" s="145"/>
      <c r="AV7" s="149"/>
      <c r="AW7" s="40"/>
      <c r="AX7" s="41"/>
      <c r="AY7" s="51"/>
      <c r="BA7" s="150"/>
      <c r="BB7" s="108"/>
      <c r="BC7" s="108"/>
      <c r="BD7" s="109"/>
      <c r="BE7" s="147"/>
      <c r="BF7" s="145"/>
      <c r="BG7" s="145"/>
      <c r="BH7" s="145"/>
      <c r="BI7" s="145"/>
      <c r="BJ7" s="145"/>
      <c r="BK7" s="145"/>
      <c r="BL7" s="145"/>
      <c r="BM7" s="149"/>
      <c r="BN7" s="40"/>
      <c r="BO7" s="41"/>
      <c r="BP7" s="51"/>
      <c r="BR7" s="63"/>
      <c r="BS7" s="147"/>
      <c r="BT7" s="145"/>
      <c r="BU7" s="145"/>
      <c r="BV7" s="145"/>
      <c r="BW7" s="145"/>
      <c r="BX7" s="145"/>
      <c r="BY7" s="145"/>
      <c r="BZ7" s="145"/>
      <c r="CA7" s="145"/>
      <c r="CB7" s="145"/>
      <c r="CC7" s="146"/>
    </row>
    <row r="8" spans="2:81" ht="18" customHeight="1" x14ac:dyDescent="0.45">
      <c r="B8" s="173" t="s">
        <v>62</v>
      </c>
      <c r="C8" s="174"/>
      <c r="D8" s="174"/>
      <c r="E8" s="174"/>
      <c r="F8" s="174"/>
      <c r="G8" s="174"/>
      <c r="H8" s="174"/>
      <c r="I8" s="174"/>
      <c r="J8" s="174"/>
      <c r="K8" s="174"/>
      <c r="L8" s="174"/>
      <c r="M8" s="174"/>
      <c r="N8" s="154"/>
      <c r="O8" s="112"/>
      <c r="P8" s="112"/>
      <c r="Q8" s="175"/>
      <c r="S8" s="93">
        <f>SUM(AE11,AE13,AE15,AE17,AE19,AE21,AE23,AE25,AE27,AE29,AE31,AE33,AE35,AE37)</f>
        <v>0</v>
      </c>
      <c r="T8" s="94"/>
      <c r="U8" s="177" t="s">
        <v>51</v>
      </c>
      <c r="V8" s="178"/>
      <c r="W8" s="32"/>
      <c r="X8" s="181" t="s">
        <v>91</v>
      </c>
      <c r="Y8" s="181"/>
      <c r="Z8" s="181"/>
      <c r="AA8" s="181"/>
      <c r="AB8" s="181"/>
      <c r="AC8" s="79" t="s">
        <v>81</v>
      </c>
      <c r="AD8" s="80"/>
      <c r="AE8" s="80"/>
      <c r="AF8" s="80"/>
      <c r="AG8" s="80"/>
      <c r="AH8" s="81"/>
      <c r="AJ8" s="44"/>
      <c r="AK8" s="41"/>
      <c r="AL8" s="42"/>
      <c r="AM8" s="147"/>
      <c r="AN8" s="145"/>
      <c r="AO8" s="145"/>
      <c r="AP8" s="145"/>
      <c r="AQ8" s="146"/>
      <c r="AR8" s="148" t="s">
        <v>115</v>
      </c>
      <c r="AS8" s="145"/>
      <c r="AT8" s="145"/>
      <c r="AU8" s="145"/>
      <c r="AV8" s="149"/>
      <c r="AW8" s="40"/>
      <c r="AX8" s="41"/>
      <c r="AY8" s="51"/>
      <c r="BA8" s="150"/>
      <c r="BB8" s="108"/>
      <c r="BC8" s="108"/>
      <c r="BD8" s="109"/>
      <c r="BE8" s="147"/>
      <c r="BF8" s="145"/>
      <c r="BG8" s="145"/>
      <c r="BH8" s="145"/>
      <c r="BI8" s="145"/>
      <c r="BJ8" s="145"/>
      <c r="BK8" s="145"/>
      <c r="BL8" s="145"/>
      <c r="BM8" s="149"/>
      <c r="BN8" s="40"/>
      <c r="BO8" s="41"/>
      <c r="BP8" s="51"/>
      <c r="BR8" s="63"/>
      <c r="BS8" s="147"/>
      <c r="BT8" s="145"/>
      <c r="BU8" s="145"/>
      <c r="BV8" s="145"/>
      <c r="BW8" s="145"/>
      <c r="BX8" s="145"/>
      <c r="BY8" s="145"/>
      <c r="BZ8" s="145"/>
      <c r="CA8" s="145"/>
      <c r="CB8" s="145"/>
      <c r="CC8" s="146"/>
    </row>
    <row r="9" spans="2:81" ht="18" customHeight="1" thickBot="1" x14ac:dyDescent="0.5">
      <c r="B9" s="167"/>
      <c r="C9" s="168"/>
      <c r="D9" s="168"/>
      <c r="E9" s="168"/>
      <c r="F9" s="168"/>
      <c r="G9" s="168"/>
      <c r="H9" s="168"/>
      <c r="I9" s="168"/>
      <c r="J9" s="168"/>
      <c r="K9" s="168"/>
      <c r="L9" s="168"/>
      <c r="M9" s="168"/>
      <c r="N9" s="169" t="s">
        <v>56</v>
      </c>
      <c r="O9" s="170"/>
      <c r="P9" s="170"/>
      <c r="Q9" s="171"/>
      <c r="S9" s="82"/>
      <c r="T9" s="176"/>
      <c r="U9" s="179"/>
      <c r="V9" s="180"/>
      <c r="W9" s="33"/>
      <c r="X9" s="172" t="s">
        <v>93</v>
      </c>
      <c r="Y9" s="172"/>
      <c r="Z9" s="172"/>
      <c r="AA9" s="172"/>
      <c r="AB9" s="172"/>
      <c r="AC9" s="82"/>
      <c r="AD9" s="83"/>
      <c r="AE9" s="83"/>
      <c r="AF9" s="83"/>
      <c r="AG9" s="83"/>
      <c r="AH9" s="84"/>
      <c r="AJ9" s="44"/>
      <c r="AK9" s="41"/>
      <c r="AL9" s="42"/>
      <c r="AM9" s="147"/>
      <c r="AN9" s="145"/>
      <c r="AO9" s="145"/>
      <c r="AP9" s="145"/>
      <c r="AQ9" s="146"/>
      <c r="AR9" s="148" t="s">
        <v>116</v>
      </c>
      <c r="AS9" s="145"/>
      <c r="AT9" s="145"/>
      <c r="AU9" s="145"/>
      <c r="AV9" s="149"/>
      <c r="AW9" s="40"/>
      <c r="AX9" s="41"/>
      <c r="AY9" s="51"/>
      <c r="BA9" s="150"/>
      <c r="BB9" s="108"/>
      <c r="BC9" s="108"/>
      <c r="BD9" s="109"/>
      <c r="BE9" s="147"/>
      <c r="BF9" s="145"/>
      <c r="BG9" s="145"/>
      <c r="BH9" s="145"/>
      <c r="BI9" s="145"/>
      <c r="BJ9" s="145"/>
      <c r="BK9" s="145"/>
      <c r="BL9" s="145"/>
      <c r="BM9" s="149"/>
      <c r="BN9" s="40"/>
      <c r="BO9" s="41"/>
      <c r="BP9" s="51"/>
      <c r="BR9" s="63"/>
      <c r="BS9" s="147"/>
      <c r="BT9" s="145"/>
      <c r="BU9" s="145"/>
      <c r="BV9" s="145"/>
      <c r="BW9" s="145"/>
      <c r="BX9" s="145"/>
      <c r="BY9" s="145"/>
      <c r="BZ9" s="145"/>
      <c r="CA9" s="145"/>
      <c r="CB9" s="145"/>
      <c r="CC9" s="146"/>
    </row>
    <row r="10" spans="2:81" ht="18" customHeight="1" thickBot="1" x14ac:dyDescent="0.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S10" s="182" t="s">
        <v>92</v>
      </c>
      <c r="T10" s="183"/>
      <c r="U10" s="183"/>
      <c r="V10" s="183"/>
      <c r="W10" s="183"/>
      <c r="X10" s="183" t="s">
        <v>97</v>
      </c>
      <c r="Y10" s="183"/>
      <c r="Z10" s="183"/>
      <c r="AA10" s="183"/>
      <c r="AB10" s="184"/>
      <c r="AC10" s="34" t="s">
        <v>86</v>
      </c>
      <c r="AD10" s="35" t="s">
        <v>87</v>
      </c>
      <c r="AE10" s="36" t="s">
        <v>51</v>
      </c>
      <c r="AF10" s="185" t="s">
        <v>98</v>
      </c>
      <c r="AG10" s="186"/>
      <c r="AH10" s="187"/>
      <c r="AJ10" s="45"/>
      <c r="AK10" s="46"/>
      <c r="AL10" s="47"/>
      <c r="AM10" s="188"/>
      <c r="AN10" s="189"/>
      <c r="AO10" s="189"/>
      <c r="AP10" s="189"/>
      <c r="AQ10" s="190"/>
      <c r="AR10" s="191" t="s">
        <v>117</v>
      </c>
      <c r="AS10" s="189"/>
      <c r="AT10" s="189"/>
      <c r="AU10" s="189"/>
      <c r="AV10" s="192"/>
      <c r="AW10" s="48"/>
      <c r="AX10" s="46"/>
      <c r="AY10" s="52"/>
      <c r="BA10" s="150"/>
      <c r="BB10" s="108"/>
      <c r="BC10" s="108"/>
      <c r="BD10" s="109"/>
      <c r="BE10" s="147"/>
      <c r="BF10" s="145"/>
      <c r="BG10" s="145"/>
      <c r="BH10" s="145"/>
      <c r="BI10" s="145"/>
      <c r="BJ10" s="145"/>
      <c r="BK10" s="145"/>
      <c r="BL10" s="145"/>
      <c r="BM10" s="149"/>
      <c r="BN10" s="40"/>
      <c r="BO10" s="41"/>
      <c r="BP10" s="51"/>
      <c r="BR10" s="63"/>
      <c r="BS10" s="147"/>
      <c r="BT10" s="145"/>
      <c r="BU10" s="145"/>
      <c r="BV10" s="145"/>
      <c r="BW10" s="145"/>
      <c r="BX10" s="145"/>
      <c r="BY10" s="145"/>
      <c r="BZ10" s="145"/>
      <c r="CA10" s="145"/>
      <c r="CB10" s="145"/>
      <c r="CC10" s="146"/>
    </row>
    <row r="11" spans="2:81" ht="18" customHeight="1" x14ac:dyDescent="0.45">
      <c r="B11" s="79" t="s">
        <v>54</v>
      </c>
      <c r="C11" s="80"/>
      <c r="D11" s="80"/>
      <c r="E11" s="80"/>
      <c r="F11" s="80"/>
      <c r="G11" s="80"/>
      <c r="H11" s="80"/>
      <c r="I11" s="80"/>
      <c r="J11" s="80"/>
      <c r="K11" s="80"/>
      <c r="L11" s="80"/>
      <c r="M11" s="80"/>
      <c r="N11" s="80"/>
      <c r="O11" s="80"/>
      <c r="P11" s="80"/>
      <c r="Q11" s="81"/>
      <c r="S11" s="193"/>
      <c r="T11" s="181"/>
      <c r="U11" s="181"/>
      <c r="V11" s="181"/>
      <c r="W11" s="181"/>
      <c r="X11" s="181"/>
      <c r="Y11" s="181"/>
      <c r="Z11" s="181"/>
      <c r="AA11" s="181"/>
      <c r="AB11" s="181"/>
      <c r="AC11" s="24"/>
      <c r="AD11" s="24"/>
      <c r="AE11" s="24"/>
      <c r="AF11" s="112"/>
      <c r="AG11" s="112"/>
      <c r="AH11" s="175"/>
      <c r="AJ11" s="164" t="s">
        <v>103</v>
      </c>
      <c r="AK11" s="165"/>
      <c r="AL11" s="166"/>
      <c r="AM11" s="194" t="s">
        <v>68</v>
      </c>
      <c r="AN11" s="165"/>
      <c r="AO11" s="165"/>
      <c r="AP11" s="165"/>
      <c r="AQ11" s="165"/>
      <c r="AR11" s="165"/>
      <c r="AS11" s="165"/>
      <c r="AT11" s="165"/>
      <c r="AU11" s="165"/>
      <c r="AV11" s="166"/>
      <c r="AW11" s="59" t="s">
        <v>86</v>
      </c>
      <c r="AX11" s="60" t="s">
        <v>87</v>
      </c>
      <c r="AY11" s="61" t="s">
        <v>51</v>
      </c>
      <c r="BA11" s="150"/>
      <c r="BB11" s="108"/>
      <c r="BC11" s="108"/>
      <c r="BD11" s="109"/>
      <c r="BE11" s="147"/>
      <c r="BF11" s="145"/>
      <c r="BG11" s="145"/>
      <c r="BH11" s="145"/>
      <c r="BI11" s="145"/>
      <c r="BJ11" s="145"/>
      <c r="BK11" s="145"/>
      <c r="BL11" s="145"/>
      <c r="BM11" s="149"/>
      <c r="BN11" s="40"/>
      <c r="BO11" s="41"/>
      <c r="BP11" s="51"/>
      <c r="BR11" s="63"/>
      <c r="BS11" s="147"/>
      <c r="BT11" s="145"/>
      <c r="BU11" s="145"/>
      <c r="BV11" s="145"/>
      <c r="BW11" s="145"/>
      <c r="BX11" s="145"/>
      <c r="BY11" s="145"/>
      <c r="BZ11" s="145"/>
      <c r="CA11" s="145"/>
      <c r="CB11" s="145"/>
      <c r="CC11" s="146"/>
    </row>
    <row r="12" spans="2:81" ht="18" customHeight="1" thickBot="1" x14ac:dyDescent="0.5">
      <c r="B12" s="82"/>
      <c r="C12" s="83"/>
      <c r="D12" s="83"/>
      <c r="E12" s="83"/>
      <c r="F12" s="83"/>
      <c r="G12" s="83"/>
      <c r="H12" s="83"/>
      <c r="I12" s="83"/>
      <c r="J12" s="83"/>
      <c r="K12" s="83"/>
      <c r="L12" s="83"/>
      <c r="M12" s="83"/>
      <c r="N12" s="83"/>
      <c r="O12" s="83"/>
      <c r="P12" s="83"/>
      <c r="Q12" s="84"/>
      <c r="S12" s="195"/>
      <c r="T12" s="196"/>
      <c r="U12" s="196"/>
      <c r="V12" s="196"/>
      <c r="W12" s="196"/>
      <c r="X12" s="196"/>
      <c r="Y12" s="196"/>
      <c r="Z12" s="196"/>
      <c r="AA12" s="196"/>
      <c r="AB12" s="196"/>
      <c r="AC12" s="196"/>
      <c r="AD12" s="196"/>
      <c r="AE12" s="196"/>
      <c r="AF12" s="196"/>
      <c r="AG12" s="196"/>
      <c r="AH12" s="197"/>
      <c r="AJ12" s="154"/>
      <c r="AK12" s="112"/>
      <c r="AL12" s="113"/>
      <c r="AM12" s="138"/>
      <c r="AN12" s="139"/>
      <c r="AO12" s="139"/>
      <c r="AP12" s="139"/>
      <c r="AQ12" s="139"/>
      <c r="AR12" s="139"/>
      <c r="AS12" s="139"/>
      <c r="AT12" s="139"/>
      <c r="AU12" s="139"/>
      <c r="AV12" s="140"/>
      <c r="AW12" s="37"/>
      <c r="AX12" s="38"/>
      <c r="AY12" s="50"/>
      <c r="BA12" s="150"/>
      <c r="BB12" s="108"/>
      <c r="BC12" s="108"/>
      <c r="BD12" s="109"/>
      <c r="BE12" s="147"/>
      <c r="BF12" s="145"/>
      <c r="BG12" s="145"/>
      <c r="BH12" s="145"/>
      <c r="BI12" s="145"/>
      <c r="BJ12" s="145"/>
      <c r="BK12" s="145"/>
      <c r="BL12" s="145"/>
      <c r="BM12" s="149"/>
      <c r="BN12" s="40"/>
      <c r="BO12" s="41"/>
      <c r="BP12" s="51"/>
      <c r="BR12" s="63"/>
      <c r="BS12" s="147"/>
      <c r="BT12" s="145"/>
      <c r="BU12" s="145"/>
      <c r="BV12" s="145"/>
      <c r="BW12" s="145"/>
      <c r="BX12" s="145"/>
      <c r="BY12" s="145"/>
      <c r="BZ12" s="145"/>
      <c r="CA12" s="145"/>
      <c r="CB12" s="145"/>
      <c r="CC12" s="146"/>
    </row>
    <row r="13" spans="2:81" ht="18" customHeight="1" x14ac:dyDescent="0.45">
      <c r="B13" s="198" t="s">
        <v>4</v>
      </c>
      <c r="C13" s="199"/>
      <c r="D13" s="199"/>
      <c r="E13" s="199"/>
      <c r="F13" s="199"/>
      <c r="G13" s="199"/>
      <c r="H13" s="200"/>
      <c r="I13" s="21">
        <v>10</v>
      </c>
      <c r="J13" s="123" t="s">
        <v>36</v>
      </c>
      <c r="K13" s="120"/>
      <c r="L13" s="120"/>
      <c r="M13" s="120"/>
      <c r="N13" s="120"/>
      <c r="O13" s="120"/>
      <c r="P13" s="124"/>
      <c r="Q13" s="23" t="s">
        <v>51</v>
      </c>
      <c r="S13" s="163"/>
      <c r="T13" s="139"/>
      <c r="U13" s="139"/>
      <c r="V13" s="139"/>
      <c r="W13" s="139"/>
      <c r="X13" s="139"/>
      <c r="Y13" s="139"/>
      <c r="Z13" s="139"/>
      <c r="AA13" s="139"/>
      <c r="AB13" s="139"/>
      <c r="AC13" s="24"/>
      <c r="AD13" s="24"/>
      <c r="AE13" s="24"/>
      <c r="AF13" s="112"/>
      <c r="AG13" s="112"/>
      <c r="AH13" s="175"/>
      <c r="AJ13" s="150"/>
      <c r="AK13" s="108"/>
      <c r="AL13" s="109"/>
      <c r="AM13" s="147"/>
      <c r="AN13" s="145"/>
      <c r="AO13" s="145"/>
      <c r="AP13" s="145"/>
      <c r="AQ13" s="145"/>
      <c r="AR13" s="145"/>
      <c r="AS13" s="145"/>
      <c r="AT13" s="145"/>
      <c r="AU13" s="145"/>
      <c r="AV13" s="149"/>
      <c r="AW13" s="40"/>
      <c r="AX13" s="41"/>
      <c r="AY13" s="51"/>
      <c r="BA13" s="150"/>
      <c r="BB13" s="108"/>
      <c r="BC13" s="108"/>
      <c r="BD13" s="109"/>
      <c r="BE13" s="147"/>
      <c r="BF13" s="145"/>
      <c r="BG13" s="145"/>
      <c r="BH13" s="145"/>
      <c r="BI13" s="145"/>
      <c r="BJ13" s="145"/>
      <c r="BK13" s="145"/>
      <c r="BL13" s="145"/>
      <c r="BM13" s="149"/>
      <c r="BN13" s="40"/>
      <c r="BO13" s="41"/>
      <c r="BP13" s="51"/>
      <c r="BR13" s="63"/>
      <c r="BS13" s="147"/>
      <c r="BT13" s="145"/>
      <c r="BU13" s="145"/>
      <c r="BV13" s="145"/>
      <c r="BW13" s="145"/>
      <c r="BX13" s="145"/>
      <c r="BY13" s="145"/>
      <c r="BZ13" s="145"/>
      <c r="CA13" s="145"/>
      <c r="CB13" s="145"/>
      <c r="CC13" s="146"/>
    </row>
    <row r="14" spans="2:81" ht="18" customHeight="1" x14ac:dyDescent="0.45">
      <c r="B14" s="3">
        <v>0</v>
      </c>
      <c r="C14" s="201" t="s">
        <v>5</v>
      </c>
      <c r="D14" s="202"/>
      <c r="E14" s="202"/>
      <c r="F14" s="202"/>
      <c r="G14" s="202"/>
      <c r="H14" s="202"/>
      <c r="I14" s="203"/>
      <c r="J14" s="4">
        <v>0</v>
      </c>
      <c r="K14" s="138" t="s">
        <v>37</v>
      </c>
      <c r="L14" s="139"/>
      <c r="M14" s="139"/>
      <c r="N14" s="139"/>
      <c r="O14" s="139"/>
      <c r="P14" s="139"/>
      <c r="Q14" s="141"/>
      <c r="S14" s="195"/>
      <c r="T14" s="196"/>
      <c r="U14" s="196"/>
      <c r="V14" s="196"/>
      <c r="W14" s="196"/>
      <c r="X14" s="196"/>
      <c r="Y14" s="196"/>
      <c r="Z14" s="196"/>
      <c r="AA14" s="196"/>
      <c r="AB14" s="196"/>
      <c r="AC14" s="196"/>
      <c r="AD14" s="196"/>
      <c r="AE14" s="196"/>
      <c r="AF14" s="196"/>
      <c r="AG14" s="196"/>
      <c r="AH14" s="197"/>
      <c r="AJ14" s="150"/>
      <c r="AK14" s="108"/>
      <c r="AL14" s="109"/>
      <c r="AM14" s="147"/>
      <c r="AN14" s="145"/>
      <c r="AO14" s="145"/>
      <c r="AP14" s="145"/>
      <c r="AQ14" s="145"/>
      <c r="AR14" s="145"/>
      <c r="AS14" s="145"/>
      <c r="AT14" s="145"/>
      <c r="AU14" s="145"/>
      <c r="AV14" s="149"/>
      <c r="AW14" s="40"/>
      <c r="AX14" s="41"/>
      <c r="AY14" s="51"/>
      <c r="BA14" s="150"/>
      <c r="BB14" s="108"/>
      <c r="BC14" s="108"/>
      <c r="BD14" s="109"/>
      <c r="BE14" s="147"/>
      <c r="BF14" s="145"/>
      <c r="BG14" s="145"/>
      <c r="BH14" s="145"/>
      <c r="BI14" s="145"/>
      <c r="BJ14" s="145"/>
      <c r="BK14" s="145"/>
      <c r="BL14" s="145"/>
      <c r="BM14" s="149"/>
      <c r="BN14" s="40"/>
      <c r="BO14" s="41"/>
      <c r="BP14" s="51"/>
      <c r="BR14" s="63"/>
      <c r="BS14" s="147"/>
      <c r="BT14" s="145"/>
      <c r="BU14" s="145"/>
      <c r="BV14" s="145"/>
      <c r="BW14" s="145"/>
      <c r="BX14" s="145"/>
      <c r="BY14" s="145"/>
      <c r="BZ14" s="145"/>
      <c r="CA14" s="145"/>
      <c r="CB14" s="145"/>
      <c r="CC14" s="146"/>
    </row>
    <row r="15" spans="2:81" ht="18" customHeight="1" thickBot="1" x14ac:dyDescent="0.5">
      <c r="B15" s="204" t="s">
        <v>6</v>
      </c>
      <c r="C15" s="205"/>
      <c r="D15" s="205"/>
      <c r="E15" s="205"/>
      <c r="F15" s="205"/>
      <c r="G15" s="205"/>
      <c r="H15" s="206"/>
      <c r="I15" s="14">
        <v>10</v>
      </c>
      <c r="J15" s="5">
        <v>0</v>
      </c>
      <c r="K15" s="147" t="s">
        <v>38</v>
      </c>
      <c r="L15" s="145"/>
      <c r="M15" s="145"/>
      <c r="N15" s="145"/>
      <c r="O15" s="145"/>
      <c r="P15" s="145"/>
      <c r="Q15" s="146"/>
      <c r="S15" s="163"/>
      <c r="T15" s="139"/>
      <c r="U15" s="139"/>
      <c r="V15" s="139"/>
      <c r="W15" s="139"/>
      <c r="X15" s="139"/>
      <c r="Y15" s="139"/>
      <c r="Z15" s="139"/>
      <c r="AA15" s="139"/>
      <c r="AB15" s="139"/>
      <c r="AC15" s="24"/>
      <c r="AD15" s="24"/>
      <c r="AE15" s="24"/>
      <c r="AF15" s="112"/>
      <c r="AG15" s="112"/>
      <c r="AH15" s="175"/>
      <c r="AJ15" s="150"/>
      <c r="AK15" s="108"/>
      <c r="AL15" s="109"/>
      <c r="AM15" s="147"/>
      <c r="AN15" s="145"/>
      <c r="AO15" s="145"/>
      <c r="AP15" s="145"/>
      <c r="AQ15" s="145"/>
      <c r="AR15" s="145"/>
      <c r="AS15" s="145"/>
      <c r="AT15" s="145"/>
      <c r="AU15" s="145"/>
      <c r="AV15" s="149"/>
      <c r="AW15" s="40"/>
      <c r="AX15" s="41"/>
      <c r="AY15" s="51"/>
      <c r="BA15" s="207"/>
      <c r="BB15" s="208"/>
      <c r="BC15" s="208"/>
      <c r="BD15" s="209"/>
      <c r="BE15" s="188"/>
      <c r="BF15" s="189"/>
      <c r="BG15" s="189"/>
      <c r="BH15" s="189"/>
      <c r="BI15" s="189"/>
      <c r="BJ15" s="189"/>
      <c r="BK15" s="189"/>
      <c r="BL15" s="189"/>
      <c r="BM15" s="192"/>
      <c r="BN15" s="48"/>
      <c r="BO15" s="46"/>
      <c r="BP15" s="52"/>
      <c r="BR15" s="63"/>
      <c r="BS15" s="147"/>
      <c r="BT15" s="145"/>
      <c r="BU15" s="145"/>
      <c r="BV15" s="145"/>
      <c r="BW15" s="145"/>
      <c r="BX15" s="145"/>
      <c r="BY15" s="145"/>
      <c r="BZ15" s="145"/>
      <c r="CA15" s="145"/>
      <c r="CB15" s="145"/>
      <c r="CC15" s="146"/>
    </row>
    <row r="16" spans="2:81" ht="18" customHeight="1" x14ac:dyDescent="0.45">
      <c r="B16" s="4">
        <v>0</v>
      </c>
      <c r="C16" s="138" t="s">
        <v>7</v>
      </c>
      <c r="D16" s="139"/>
      <c r="E16" s="139"/>
      <c r="F16" s="139"/>
      <c r="G16" s="139"/>
      <c r="H16" s="139"/>
      <c r="I16" s="141"/>
      <c r="J16" s="5">
        <v>0</v>
      </c>
      <c r="K16" s="147" t="s">
        <v>39</v>
      </c>
      <c r="L16" s="145"/>
      <c r="M16" s="145"/>
      <c r="N16" s="145"/>
      <c r="O16" s="145"/>
      <c r="P16" s="145"/>
      <c r="Q16" s="146"/>
      <c r="S16" s="195"/>
      <c r="T16" s="196"/>
      <c r="U16" s="196"/>
      <c r="V16" s="196"/>
      <c r="W16" s="196"/>
      <c r="X16" s="196"/>
      <c r="Y16" s="196"/>
      <c r="Z16" s="196"/>
      <c r="AA16" s="196"/>
      <c r="AB16" s="196"/>
      <c r="AC16" s="196"/>
      <c r="AD16" s="196"/>
      <c r="AE16" s="196"/>
      <c r="AF16" s="196"/>
      <c r="AG16" s="196"/>
      <c r="AH16" s="197"/>
      <c r="AJ16" s="150"/>
      <c r="AK16" s="108"/>
      <c r="AL16" s="109"/>
      <c r="AM16" s="147"/>
      <c r="AN16" s="145"/>
      <c r="AO16" s="145"/>
      <c r="AP16" s="145"/>
      <c r="AQ16" s="145"/>
      <c r="AR16" s="145"/>
      <c r="AS16" s="145"/>
      <c r="AT16" s="145"/>
      <c r="AU16" s="145"/>
      <c r="AV16" s="149"/>
      <c r="AW16" s="40"/>
      <c r="AX16" s="41"/>
      <c r="AY16" s="51"/>
      <c r="BA16" s="123" t="s">
        <v>111</v>
      </c>
      <c r="BB16" s="120"/>
      <c r="BC16" s="120"/>
      <c r="BD16" s="124"/>
      <c r="BE16" s="210" t="s">
        <v>71</v>
      </c>
      <c r="BF16" s="211"/>
      <c r="BG16" s="211"/>
      <c r="BH16" s="211"/>
      <c r="BI16" s="211"/>
      <c r="BJ16" s="211"/>
      <c r="BK16" s="211"/>
      <c r="BL16" s="211"/>
      <c r="BM16" s="212"/>
      <c r="BN16" s="56" t="s">
        <v>105</v>
      </c>
      <c r="BO16" s="57" t="s">
        <v>52</v>
      </c>
      <c r="BP16" s="58" t="s">
        <v>50</v>
      </c>
      <c r="BR16" s="63"/>
      <c r="BS16" s="147"/>
      <c r="BT16" s="145"/>
      <c r="BU16" s="145"/>
      <c r="BV16" s="145"/>
      <c r="BW16" s="145"/>
      <c r="BX16" s="145"/>
      <c r="BY16" s="145"/>
      <c r="BZ16" s="145"/>
      <c r="CA16" s="145"/>
      <c r="CB16" s="145"/>
      <c r="CC16" s="146"/>
    </row>
    <row r="17" spans="2:81" ht="18" customHeight="1" x14ac:dyDescent="0.45">
      <c r="B17" s="5">
        <v>0</v>
      </c>
      <c r="C17" s="147" t="s">
        <v>8</v>
      </c>
      <c r="D17" s="145"/>
      <c r="E17" s="145"/>
      <c r="F17" s="145"/>
      <c r="G17" s="145"/>
      <c r="H17" s="145"/>
      <c r="I17" s="146"/>
      <c r="J17" s="6">
        <v>0</v>
      </c>
      <c r="K17" s="213" t="s">
        <v>40</v>
      </c>
      <c r="L17" s="143"/>
      <c r="M17" s="143"/>
      <c r="N17" s="143"/>
      <c r="O17" s="143"/>
      <c r="P17" s="143"/>
      <c r="Q17" s="214"/>
      <c r="S17" s="163"/>
      <c r="T17" s="139"/>
      <c r="U17" s="139"/>
      <c r="V17" s="139"/>
      <c r="W17" s="139"/>
      <c r="X17" s="139"/>
      <c r="Y17" s="139"/>
      <c r="Z17" s="139"/>
      <c r="AA17" s="139"/>
      <c r="AB17" s="139"/>
      <c r="AC17" s="24"/>
      <c r="AD17" s="24"/>
      <c r="AE17" s="24"/>
      <c r="AF17" s="112"/>
      <c r="AG17" s="112"/>
      <c r="AH17" s="175"/>
      <c r="AJ17" s="150"/>
      <c r="AK17" s="108"/>
      <c r="AL17" s="109"/>
      <c r="AM17" s="147"/>
      <c r="AN17" s="145"/>
      <c r="AO17" s="145"/>
      <c r="AP17" s="145"/>
      <c r="AQ17" s="145"/>
      <c r="AR17" s="145"/>
      <c r="AS17" s="145"/>
      <c r="AT17" s="145"/>
      <c r="AU17" s="145"/>
      <c r="AV17" s="149"/>
      <c r="AW17" s="40"/>
      <c r="AX17" s="41"/>
      <c r="AY17" s="51"/>
      <c r="BA17" s="154"/>
      <c r="BB17" s="112"/>
      <c r="BC17" s="112"/>
      <c r="BD17" s="112"/>
      <c r="BE17" s="139"/>
      <c r="BF17" s="139"/>
      <c r="BG17" s="139"/>
      <c r="BH17" s="139"/>
      <c r="BI17" s="139"/>
      <c r="BJ17" s="139"/>
      <c r="BK17" s="139"/>
      <c r="BL17" s="139"/>
      <c r="BM17" s="139"/>
      <c r="BN17" s="38"/>
      <c r="BO17" s="38"/>
      <c r="BP17" s="50"/>
      <c r="BR17" s="63"/>
      <c r="BS17" s="147"/>
      <c r="BT17" s="145"/>
      <c r="BU17" s="145"/>
      <c r="BV17" s="145"/>
      <c r="BW17" s="145"/>
      <c r="BX17" s="145"/>
      <c r="BY17" s="145"/>
      <c r="BZ17" s="145"/>
      <c r="CA17" s="145"/>
      <c r="CB17" s="145"/>
      <c r="CC17" s="146"/>
    </row>
    <row r="18" spans="2:81" ht="18" customHeight="1" x14ac:dyDescent="0.45">
      <c r="B18" s="6">
        <v>0</v>
      </c>
      <c r="C18" s="213" t="s">
        <v>9</v>
      </c>
      <c r="D18" s="143"/>
      <c r="E18" s="143"/>
      <c r="F18" s="143"/>
      <c r="G18" s="143"/>
      <c r="H18" s="143"/>
      <c r="I18" s="214"/>
      <c r="J18" s="215" t="s">
        <v>41</v>
      </c>
      <c r="K18" s="104"/>
      <c r="L18" s="104"/>
      <c r="M18" s="104"/>
      <c r="N18" s="104"/>
      <c r="O18" s="104"/>
      <c r="P18" s="137"/>
      <c r="Q18" s="10" t="s">
        <v>52</v>
      </c>
      <c r="S18" s="195"/>
      <c r="T18" s="196"/>
      <c r="U18" s="196"/>
      <c r="V18" s="196"/>
      <c r="W18" s="196"/>
      <c r="X18" s="196"/>
      <c r="Y18" s="196"/>
      <c r="Z18" s="196"/>
      <c r="AA18" s="196"/>
      <c r="AB18" s="196"/>
      <c r="AC18" s="196"/>
      <c r="AD18" s="196"/>
      <c r="AE18" s="196"/>
      <c r="AF18" s="196"/>
      <c r="AG18" s="196"/>
      <c r="AH18" s="197"/>
      <c r="AJ18" s="150"/>
      <c r="AK18" s="108"/>
      <c r="AL18" s="109"/>
      <c r="AM18" s="147"/>
      <c r="AN18" s="145"/>
      <c r="AO18" s="145"/>
      <c r="AP18" s="145"/>
      <c r="AQ18" s="145"/>
      <c r="AR18" s="145"/>
      <c r="AS18" s="145"/>
      <c r="AT18" s="145"/>
      <c r="AU18" s="145"/>
      <c r="AV18" s="149"/>
      <c r="AW18" s="40"/>
      <c r="AX18" s="41"/>
      <c r="AY18" s="51"/>
      <c r="BA18" s="195"/>
      <c r="BB18" s="196"/>
      <c r="BC18" s="196"/>
      <c r="BD18" s="196"/>
      <c r="BE18" s="196"/>
      <c r="BF18" s="196"/>
      <c r="BG18" s="196"/>
      <c r="BH18" s="196"/>
      <c r="BI18" s="196"/>
      <c r="BJ18" s="196"/>
      <c r="BK18" s="196"/>
      <c r="BL18" s="196"/>
      <c r="BM18" s="196"/>
      <c r="BN18" s="196"/>
      <c r="BO18" s="196"/>
      <c r="BP18" s="197"/>
      <c r="BR18" s="63"/>
      <c r="BS18" s="147"/>
      <c r="BT18" s="145"/>
      <c r="BU18" s="145"/>
      <c r="BV18" s="145"/>
      <c r="BW18" s="145"/>
      <c r="BX18" s="145"/>
      <c r="BY18" s="145"/>
      <c r="BZ18" s="145"/>
      <c r="CA18" s="145"/>
      <c r="CB18" s="145"/>
      <c r="CC18" s="146"/>
    </row>
    <row r="19" spans="2:81" ht="18" customHeight="1" x14ac:dyDescent="0.45">
      <c r="B19" s="216" t="s">
        <v>10</v>
      </c>
      <c r="C19" s="217"/>
      <c r="D19" s="217"/>
      <c r="E19" s="217"/>
      <c r="F19" s="217"/>
      <c r="G19" s="217"/>
      <c r="H19" s="218"/>
      <c r="I19" s="14">
        <v>10</v>
      </c>
      <c r="J19" s="4">
        <v>0</v>
      </c>
      <c r="K19" s="138" t="s">
        <v>42</v>
      </c>
      <c r="L19" s="139"/>
      <c r="M19" s="139"/>
      <c r="N19" s="139"/>
      <c r="O19" s="139"/>
      <c r="P19" s="139"/>
      <c r="Q19" s="141"/>
      <c r="S19" s="163"/>
      <c r="T19" s="139"/>
      <c r="U19" s="139"/>
      <c r="V19" s="139"/>
      <c r="W19" s="139"/>
      <c r="X19" s="139"/>
      <c r="Y19" s="139"/>
      <c r="Z19" s="139"/>
      <c r="AA19" s="139"/>
      <c r="AB19" s="139"/>
      <c r="AC19" s="24"/>
      <c r="AD19" s="24"/>
      <c r="AE19" s="24"/>
      <c r="AF19" s="112"/>
      <c r="AG19" s="112"/>
      <c r="AH19" s="175"/>
      <c r="AJ19" s="150"/>
      <c r="AK19" s="108"/>
      <c r="AL19" s="109"/>
      <c r="AM19" s="147"/>
      <c r="AN19" s="145"/>
      <c r="AO19" s="145"/>
      <c r="AP19" s="145"/>
      <c r="AQ19" s="145"/>
      <c r="AR19" s="145"/>
      <c r="AS19" s="145"/>
      <c r="AT19" s="145"/>
      <c r="AU19" s="145"/>
      <c r="AV19" s="149"/>
      <c r="AW19" s="40"/>
      <c r="AX19" s="41"/>
      <c r="AY19" s="51"/>
      <c r="BA19" s="154"/>
      <c r="BB19" s="112"/>
      <c r="BC19" s="112"/>
      <c r="BD19" s="112"/>
      <c r="BE19" s="139"/>
      <c r="BF19" s="139"/>
      <c r="BG19" s="139"/>
      <c r="BH19" s="139"/>
      <c r="BI19" s="139"/>
      <c r="BJ19" s="139"/>
      <c r="BK19" s="139"/>
      <c r="BL19" s="139"/>
      <c r="BM19" s="139"/>
      <c r="BN19" s="38"/>
      <c r="BO19" s="38"/>
      <c r="BP19" s="50"/>
      <c r="BR19" s="63"/>
      <c r="BS19" s="147"/>
      <c r="BT19" s="145"/>
      <c r="BU19" s="145"/>
      <c r="BV19" s="145"/>
      <c r="BW19" s="145"/>
      <c r="BX19" s="145"/>
      <c r="BY19" s="145"/>
      <c r="BZ19" s="145"/>
      <c r="CA19" s="145"/>
      <c r="CB19" s="145"/>
      <c r="CC19" s="146"/>
    </row>
    <row r="20" spans="2:81" ht="18" customHeight="1" x14ac:dyDescent="0.45">
      <c r="B20" s="4">
        <v>0</v>
      </c>
      <c r="C20" s="138" t="s">
        <v>11</v>
      </c>
      <c r="D20" s="139"/>
      <c r="E20" s="139"/>
      <c r="F20" s="139"/>
      <c r="G20" s="139"/>
      <c r="H20" s="139"/>
      <c r="I20" s="141"/>
      <c r="J20" s="5">
        <v>0</v>
      </c>
      <c r="K20" s="147" t="s">
        <v>43</v>
      </c>
      <c r="L20" s="145"/>
      <c r="M20" s="145"/>
      <c r="N20" s="145"/>
      <c r="O20" s="145"/>
      <c r="P20" s="145"/>
      <c r="Q20" s="146"/>
      <c r="S20" s="195"/>
      <c r="T20" s="196"/>
      <c r="U20" s="196"/>
      <c r="V20" s="196"/>
      <c r="W20" s="196"/>
      <c r="X20" s="196"/>
      <c r="Y20" s="196"/>
      <c r="Z20" s="196"/>
      <c r="AA20" s="196"/>
      <c r="AB20" s="196"/>
      <c r="AC20" s="196"/>
      <c r="AD20" s="196"/>
      <c r="AE20" s="196"/>
      <c r="AF20" s="196"/>
      <c r="AG20" s="196"/>
      <c r="AH20" s="197"/>
      <c r="AJ20" s="150"/>
      <c r="AK20" s="108"/>
      <c r="AL20" s="109"/>
      <c r="AM20" s="147"/>
      <c r="AN20" s="145"/>
      <c r="AO20" s="145"/>
      <c r="AP20" s="145"/>
      <c r="AQ20" s="145"/>
      <c r="AR20" s="145"/>
      <c r="AS20" s="145"/>
      <c r="AT20" s="145"/>
      <c r="AU20" s="145"/>
      <c r="AV20" s="149"/>
      <c r="AW20" s="40"/>
      <c r="AX20" s="41"/>
      <c r="AY20" s="51"/>
      <c r="BA20" s="195"/>
      <c r="BB20" s="196"/>
      <c r="BC20" s="196"/>
      <c r="BD20" s="196"/>
      <c r="BE20" s="196"/>
      <c r="BF20" s="196"/>
      <c r="BG20" s="196"/>
      <c r="BH20" s="196"/>
      <c r="BI20" s="196"/>
      <c r="BJ20" s="196"/>
      <c r="BK20" s="196"/>
      <c r="BL20" s="196"/>
      <c r="BM20" s="196"/>
      <c r="BN20" s="196"/>
      <c r="BO20" s="196"/>
      <c r="BP20" s="197"/>
      <c r="BR20" s="63"/>
      <c r="BS20" s="147"/>
      <c r="BT20" s="145"/>
      <c r="BU20" s="145"/>
      <c r="BV20" s="145"/>
      <c r="BW20" s="145"/>
      <c r="BX20" s="145"/>
      <c r="BY20" s="145"/>
      <c r="BZ20" s="145"/>
      <c r="CA20" s="145"/>
      <c r="CB20" s="145"/>
      <c r="CC20" s="146"/>
    </row>
    <row r="21" spans="2:81" ht="18" customHeight="1" x14ac:dyDescent="0.45">
      <c r="B21" s="6">
        <v>0</v>
      </c>
      <c r="C21" s="213" t="s">
        <v>12</v>
      </c>
      <c r="D21" s="143"/>
      <c r="E21" s="143"/>
      <c r="F21" s="143"/>
      <c r="G21" s="143"/>
      <c r="H21" s="143"/>
      <c r="I21" s="214"/>
      <c r="J21" s="5">
        <v>0</v>
      </c>
      <c r="K21" s="147" t="s">
        <v>44</v>
      </c>
      <c r="L21" s="145"/>
      <c r="M21" s="145"/>
      <c r="N21" s="145"/>
      <c r="O21" s="145"/>
      <c r="P21" s="145"/>
      <c r="Q21" s="146"/>
      <c r="S21" s="163"/>
      <c r="T21" s="139"/>
      <c r="U21" s="139"/>
      <c r="V21" s="139"/>
      <c r="W21" s="139"/>
      <c r="X21" s="139"/>
      <c r="Y21" s="139"/>
      <c r="Z21" s="139"/>
      <c r="AA21" s="139"/>
      <c r="AB21" s="139"/>
      <c r="AC21" s="24"/>
      <c r="AD21" s="24"/>
      <c r="AE21" s="24"/>
      <c r="AF21" s="112"/>
      <c r="AG21" s="112"/>
      <c r="AH21" s="175"/>
      <c r="AJ21" s="150"/>
      <c r="AK21" s="108"/>
      <c r="AL21" s="109"/>
      <c r="AM21" s="147"/>
      <c r="AN21" s="145"/>
      <c r="AO21" s="145"/>
      <c r="AP21" s="145"/>
      <c r="AQ21" s="145"/>
      <c r="AR21" s="145"/>
      <c r="AS21" s="145"/>
      <c r="AT21" s="145"/>
      <c r="AU21" s="145"/>
      <c r="AV21" s="149"/>
      <c r="AW21" s="40"/>
      <c r="AX21" s="41"/>
      <c r="AY21" s="51"/>
      <c r="BA21" s="154"/>
      <c r="BB21" s="112"/>
      <c r="BC21" s="112"/>
      <c r="BD21" s="112"/>
      <c r="BE21" s="139"/>
      <c r="BF21" s="139"/>
      <c r="BG21" s="139"/>
      <c r="BH21" s="139"/>
      <c r="BI21" s="139"/>
      <c r="BJ21" s="139"/>
      <c r="BK21" s="139"/>
      <c r="BL21" s="139"/>
      <c r="BM21" s="139"/>
      <c r="BN21" s="38"/>
      <c r="BO21" s="38"/>
      <c r="BP21" s="50"/>
      <c r="BR21" s="63"/>
      <c r="BS21" s="147"/>
      <c r="BT21" s="145"/>
      <c r="BU21" s="145"/>
      <c r="BV21" s="145"/>
      <c r="BW21" s="145"/>
      <c r="BX21" s="145"/>
      <c r="BY21" s="145"/>
      <c r="BZ21" s="145"/>
      <c r="CA21" s="145"/>
      <c r="CB21" s="145"/>
      <c r="CC21" s="146"/>
    </row>
    <row r="22" spans="2:81" ht="18" customHeight="1" x14ac:dyDescent="0.45">
      <c r="B22" s="219" t="s">
        <v>15</v>
      </c>
      <c r="C22" s="220"/>
      <c r="D22" s="220"/>
      <c r="E22" s="220"/>
      <c r="F22" s="220"/>
      <c r="G22" s="220"/>
      <c r="H22" s="221"/>
      <c r="I22" s="14">
        <v>10</v>
      </c>
      <c r="J22" s="5">
        <v>0</v>
      </c>
      <c r="K22" s="147" t="s">
        <v>45</v>
      </c>
      <c r="L22" s="145"/>
      <c r="M22" s="145"/>
      <c r="N22" s="145"/>
      <c r="O22" s="145"/>
      <c r="P22" s="145"/>
      <c r="Q22" s="146"/>
      <c r="S22" s="195"/>
      <c r="T22" s="196"/>
      <c r="U22" s="196"/>
      <c r="V22" s="196"/>
      <c r="W22" s="196"/>
      <c r="X22" s="196"/>
      <c r="Y22" s="196"/>
      <c r="Z22" s="196"/>
      <c r="AA22" s="196"/>
      <c r="AB22" s="196"/>
      <c r="AC22" s="196"/>
      <c r="AD22" s="196"/>
      <c r="AE22" s="196"/>
      <c r="AF22" s="196"/>
      <c r="AG22" s="196"/>
      <c r="AH22" s="197"/>
      <c r="AJ22" s="150"/>
      <c r="AK22" s="108"/>
      <c r="AL22" s="109"/>
      <c r="AM22" s="147"/>
      <c r="AN22" s="145"/>
      <c r="AO22" s="145"/>
      <c r="AP22" s="145"/>
      <c r="AQ22" s="145"/>
      <c r="AR22" s="145"/>
      <c r="AS22" s="145"/>
      <c r="AT22" s="145"/>
      <c r="AU22" s="145"/>
      <c r="AV22" s="149"/>
      <c r="AW22" s="40"/>
      <c r="AX22" s="41"/>
      <c r="AY22" s="51"/>
      <c r="BA22" s="195"/>
      <c r="BB22" s="196"/>
      <c r="BC22" s="196"/>
      <c r="BD22" s="196"/>
      <c r="BE22" s="196"/>
      <c r="BF22" s="196"/>
      <c r="BG22" s="196"/>
      <c r="BH22" s="196"/>
      <c r="BI22" s="196"/>
      <c r="BJ22" s="196"/>
      <c r="BK22" s="196"/>
      <c r="BL22" s="196"/>
      <c r="BM22" s="196"/>
      <c r="BN22" s="196"/>
      <c r="BO22" s="196"/>
      <c r="BP22" s="197"/>
      <c r="BR22" s="63"/>
      <c r="BS22" s="147"/>
      <c r="BT22" s="145"/>
      <c r="BU22" s="145"/>
      <c r="BV22" s="145"/>
      <c r="BW22" s="145"/>
      <c r="BX22" s="145"/>
      <c r="BY22" s="145"/>
      <c r="BZ22" s="145"/>
      <c r="CA22" s="145"/>
      <c r="CB22" s="145"/>
      <c r="CC22" s="146"/>
    </row>
    <row r="23" spans="2:81" ht="18" customHeight="1" x14ac:dyDescent="0.45">
      <c r="B23" s="3">
        <v>0</v>
      </c>
      <c r="C23" s="201" t="s">
        <v>13</v>
      </c>
      <c r="D23" s="202"/>
      <c r="E23" s="202"/>
      <c r="F23" s="202"/>
      <c r="G23" s="202"/>
      <c r="H23" s="202"/>
      <c r="I23" s="203"/>
      <c r="J23" s="5">
        <v>0</v>
      </c>
      <c r="K23" s="147" t="s">
        <v>46</v>
      </c>
      <c r="L23" s="145"/>
      <c r="M23" s="145"/>
      <c r="N23" s="145"/>
      <c r="O23" s="145"/>
      <c r="P23" s="145"/>
      <c r="Q23" s="146"/>
      <c r="S23" s="163"/>
      <c r="T23" s="139"/>
      <c r="U23" s="139"/>
      <c r="V23" s="139"/>
      <c r="W23" s="139"/>
      <c r="X23" s="139"/>
      <c r="Y23" s="139"/>
      <c r="Z23" s="139"/>
      <c r="AA23" s="139"/>
      <c r="AB23" s="139"/>
      <c r="AC23" s="24"/>
      <c r="AD23" s="24"/>
      <c r="AE23" s="24"/>
      <c r="AF23" s="112"/>
      <c r="AG23" s="112"/>
      <c r="AH23" s="175"/>
      <c r="AJ23" s="150"/>
      <c r="AK23" s="108"/>
      <c r="AL23" s="109"/>
      <c r="AM23" s="147"/>
      <c r="AN23" s="145"/>
      <c r="AO23" s="145"/>
      <c r="AP23" s="145"/>
      <c r="AQ23" s="145"/>
      <c r="AR23" s="145"/>
      <c r="AS23" s="145"/>
      <c r="AT23" s="145"/>
      <c r="AU23" s="145"/>
      <c r="AV23" s="149"/>
      <c r="AW23" s="40"/>
      <c r="AX23" s="41"/>
      <c r="AY23" s="51"/>
      <c r="BA23" s="154"/>
      <c r="BB23" s="112"/>
      <c r="BC23" s="112"/>
      <c r="BD23" s="112"/>
      <c r="BE23" s="139"/>
      <c r="BF23" s="139"/>
      <c r="BG23" s="139"/>
      <c r="BH23" s="139"/>
      <c r="BI23" s="139"/>
      <c r="BJ23" s="139"/>
      <c r="BK23" s="139"/>
      <c r="BL23" s="139"/>
      <c r="BM23" s="139"/>
      <c r="BN23" s="38"/>
      <c r="BO23" s="38"/>
      <c r="BP23" s="50"/>
      <c r="BR23" s="63"/>
      <c r="BS23" s="147"/>
      <c r="BT23" s="145"/>
      <c r="BU23" s="145"/>
      <c r="BV23" s="145"/>
      <c r="BW23" s="145"/>
      <c r="BX23" s="145"/>
      <c r="BY23" s="145"/>
      <c r="BZ23" s="145"/>
      <c r="CA23" s="145"/>
      <c r="CB23" s="145"/>
      <c r="CC23" s="146"/>
    </row>
    <row r="24" spans="2:81" ht="18" customHeight="1" x14ac:dyDescent="0.45">
      <c r="B24" s="222" t="s">
        <v>14</v>
      </c>
      <c r="C24" s="223"/>
      <c r="D24" s="223"/>
      <c r="E24" s="223"/>
      <c r="F24" s="223"/>
      <c r="G24" s="223"/>
      <c r="H24" s="224"/>
      <c r="I24" s="14">
        <v>10</v>
      </c>
      <c r="J24" s="5">
        <v>0</v>
      </c>
      <c r="K24" s="147" t="s">
        <v>47</v>
      </c>
      <c r="L24" s="145"/>
      <c r="M24" s="145"/>
      <c r="N24" s="145"/>
      <c r="O24" s="145"/>
      <c r="P24" s="145"/>
      <c r="Q24" s="146"/>
      <c r="S24" s="195"/>
      <c r="T24" s="196"/>
      <c r="U24" s="196"/>
      <c r="V24" s="196"/>
      <c r="W24" s="196"/>
      <c r="X24" s="196"/>
      <c r="Y24" s="196"/>
      <c r="Z24" s="196"/>
      <c r="AA24" s="196"/>
      <c r="AB24" s="196"/>
      <c r="AC24" s="196"/>
      <c r="AD24" s="196"/>
      <c r="AE24" s="196"/>
      <c r="AF24" s="196"/>
      <c r="AG24" s="196"/>
      <c r="AH24" s="197"/>
      <c r="AJ24" s="150"/>
      <c r="AK24" s="108"/>
      <c r="AL24" s="109"/>
      <c r="AM24" s="147"/>
      <c r="AN24" s="145"/>
      <c r="AO24" s="145"/>
      <c r="AP24" s="145"/>
      <c r="AQ24" s="145"/>
      <c r="AR24" s="145"/>
      <c r="AS24" s="145"/>
      <c r="AT24" s="145"/>
      <c r="AU24" s="145"/>
      <c r="AV24" s="149"/>
      <c r="AW24" s="40"/>
      <c r="AX24" s="41"/>
      <c r="AY24" s="51"/>
      <c r="BA24" s="195"/>
      <c r="BB24" s="196"/>
      <c r="BC24" s="196"/>
      <c r="BD24" s="196"/>
      <c r="BE24" s="196"/>
      <c r="BF24" s="196"/>
      <c r="BG24" s="196"/>
      <c r="BH24" s="196"/>
      <c r="BI24" s="196"/>
      <c r="BJ24" s="196"/>
      <c r="BK24" s="196"/>
      <c r="BL24" s="196"/>
      <c r="BM24" s="196"/>
      <c r="BN24" s="196"/>
      <c r="BO24" s="196"/>
      <c r="BP24" s="197"/>
      <c r="BR24" s="63"/>
      <c r="BS24" s="147"/>
      <c r="BT24" s="145"/>
      <c r="BU24" s="145"/>
      <c r="BV24" s="145"/>
      <c r="BW24" s="145"/>
      <c r="BX24" s="145"/>
      <c r="BY24" s="145"/>
      <c r="BZ24" s="145"/>
      <c r="CA24" s="145"/>
      <c r="CB24" s="145"/>
      <c r="CC24" s="146"/>
    </row>
    <row r="25" spans="2:81" ht="18" customHeight="1" x14ac:dyDescent="0.45">
      <c r="B25" s="4">
        <v>0</v>
      </c>
      <c r="C25" s="138" t="s">
        <v>16</v>
      </c>
      <c r="D25" s="139"/>
      <c r="E25" s="139"/>
      <c r="F25" s="139"/>
      <c r="G25" s="139"/>
      <c r="H25" s="139"/>
      <c r="I25" s="141"/>
      <c r="J25" s="6">
        <v>0</v>
      </c>
      <c r="K25" s="213" t="s">
        <v>48</v>
      </c>
      <c r="L25" s="143"/>
      <c r="M25" s="143"/>
      <c r="N25" s="143"/>
      <c r="O25" s="143"/>
      <c r="P25" s="143"/>
      <c r="Q25" s="214"/>
      <c r="S25" s="163"/>
      <c r="T25" s="139"/>
      <c r="U25" s="139"/>
      <c r="V25" s="139"/>
      <c r="W25" s="139"/>
      <c r="X25" s="139"/>
      <c r="Y25" s="139"/>
      <c r="Z25" s="139"/>
      <c r="AA25" s="139"/>
      <c r="AB25" s="139"/>
      <c r="AC25" s="24"/>
      <c r="AD25" s="24"/>
      <c r="AE25" s="24"/>
      <c r="AF25" s="112"/>
      <c r="AG25" s="112"/>
      <c r="AH25" s="175"/>
      <c r="AJ25" s="150"/>
      <c r="AK25" s="108"/>
      <c r="AL25" s="109"/>
      <c r="AM25" s="147"/>
      <c r="AN25" s="145"/>
      <c r="AO25" s="145"/>
      <c r="AP25" s="145"/>
      <c r="AQ25" s="145"/>
      <c r="AR25" s="145"/>
      <c r="AS25" s="145"/>
      <c r="AT25" s="145"/>
      <c r="AU25" s="145"/>
      <c r="AV25" s="149"/>
      <c r="AW25" s="40"/>
      <c r="AX25" s="41"/>
      <c r="AY25" s="51"/>
      <c r="BA25" s="154"/>
      <c r="BB25" s="112"/>
      <c r="BC25" s="112"/>
      <c r="BD25" s="112"/>
      <c r="BE25" s="139"/>
      <c r="BF25" s="139"/>
      <c r="BG25" s="139"/>
      <c r="BH25" s="139"/>
      <c r="BI25" s="139"/>
      <c r="BJ25" s="139"/>
      <c r="BK25" s="139"/>
      <c r="BL25" s="139"/>
      <c r="BM25" s="139"/>
      <c r="BN25" s="38"/>
      <c r="BO25" s="38"/>
      <c r="BP25" s="50"/>
      <c r="BR25" s="63"/>
      <c r="BS25" s="147"/>
      <c r="BT25" s="145"/>
      <c r="BU25" s="145"/>
      <c r="BV25" s="145"/>
      <c r="BW25" s="145"/>
      <c r="BX25" s="145"/>
      <c r="BY25" s="145"/>
      <c r="BZ25" s="145"/>
      <c r="CA25" s="145"/>
      <c r="CB25" s="145"/>
      <c r="CC25" s="146"/>
    </row>
    <row r="26" spans="2:81" ht="18" customHeight="1" thickBot="1" x14ac:dyDescent="0.5">
      <c r="B26" s="6">
        <v>0</v>
      </c>
      <c r="C26" s="213" t="s">
        <v>17</v>
      </c>
      <c r="D26" s="143"/>
      <c r="E26" s="143"/>
      <c r="F26" s="143"/>
      <c r="G26" s="143"/>
      <c r="H26" s="143"/>
      <c r="I26" s="214"/>
      <c r="J26" s="215" t="s">
        <v>30</v>
      </c>
      <c r="K26" s="104"/>
      <c r="L26" s="104"/>
      <c r="M26" s="104"/>
      <c r="N26" s="104"/>
      <c r="O26" s="104"/>
      <c r="P26" s="137"/>
      <c r="Q26" s="11" t="s">
        <v>50</v>
      </c>
      <c r="S26" s="195"/>
      <c r="T26" s="196"/>
      <c r="U26" s="196"/>
      <c r="V26" s="196"/>
      <c r="W26" s="196"/>
      <c r="X26" s="196"/>
      <c r="Y26" s="196"/>
      <c r="Z26" s="196"/>
      <c r="AA26" s="196"/>
      <c r="AB26" s="196"/>
      <c r="AC26" s="196"/>
      <c r="AD26" s="196"/>
      <c r="AE26" s="196"/>
      <c r="AF26" s="196"/>
      <c r="AG26" s="196"/>
      <c r="AH26" s="197"/>
      <c r="AJ26" s="207"/>
      <c r="AK26" s="208"/>
      <c r="AL26" s="209"/>
      <c r="AM26" s="188"/>
      <c r="AN26" s="189"/>
      <c r="AO26" s="189"/>
      <c r="AP26" s="189"/>
      <c r="AQ26" s="189"/>
      <c r="AR26" s="189"/>
      <c r="AS26" s="189"/>
      <c r="AT26" s="189"/>
      <c r="AU26" s="189"/>
      <c r="AV26" s="192"/>
      <c r="AW26" s="48"/>
      <c r="AX26" s="46"/>
      <c r="AY26" s="52"/>
      <c r="BA26" s="195"/>
      <c r="BB26" s="196"/>
      <c r="BC26" s="196"/>
      <c r="BD26" s="196"/>
      <c r="BE26" s="196"/>
      <c r="BF26" s="196"/>
      <c r="BG26" s="196"/>
      <c r="BH26" s="196"/>
      <c r="BI26" s="196"/>
      <c r="BJ26" s="196"/>
      <c r="BK26" s="196"/>
      <c r="BL26" s="196"/>
      <c r="BM26" s="196"/>
      <c r="BN26" s="196"/>
      <c r="BO26" s="196"/>
      <c r="BP26" s="197"/>
      <c r="BR26" s="63"/>
      <c r="BS26" s="147"/>
      <c r="BT26" s="145"/>
      <c r="BU26" s="145"/>
      <c r="BV26" s="145"/>
      <c r="BW26" s="145"/>
      <c r="BX26" s="145"/>
      <c r="BY26" s="145"/>
      <c r="BZ26" s="145"/>
      <c r="CA26" s="145"/>
      <c r="CB26" s="145"/>
      <c r="CC26" s="146"/>
    </row>
    <row r="27" spans="2:81" ht="18" customHeight="1" x14ac:dyDescent="0.45">
      <c r="B27" s="225" t="s">
        <v>18</v>
      </c>
      <c r="C27" s="226"/>
      <c r="D27" s="226"/>
      <c r="E27" s="226"/>
      <c r="F27" s="226"/>
      <c r="G27" s="226"/>
      <c r="H27" s="227"/>
      <c r="I27" s="14">
        <v>10</v>
      </c>
      <c r="J27" s="4">
        <v>0</v>
      </c>
      <c r="K27" s="138" t="s">
        <v>31</v>
      </c>
      <c r="L27" s="139"/>
      <c r="M27" s="139"/>
      <c r="N27" s="139"/>
      <c r="O27" s="139"/>
      <c r="P27" s="139"/>
      <c r="Q27" s="141"/>
      <c r="S27" s="163"/>
      <c r="T27" s="139"/>
      <c r="U27" s="139"/>
      <c r="V27" s="139"/>
      <c r="W27" s="139"/>
      <c r="X27" s="139"/>
      <c r="Y27" s="139"/>
      <c r="Z27" s="139"/>
      <c r="AA27" s="139"/>
      <c r="AB27" s="139"/>
      <c r="AC27" s="24"/>
      <c r="AD27" s="24"/>
      <c r="AE27" s="24"/>
      <c r="AF27" s="112"/>
      <c r="AG27" s="112"/>
      <c r="AH27" s="175"/>
      <c r="AJ27" s="228" t="s">
        <v>99</v>
      </c>
      <c r="AK27" s="211"/>
      <c r="AL27" s="211"/>
      <c r="AM27" s="211"/>
      <c r="AN27" s="211"/>
      <c r="AO27" s="212"/>
      <c r="AP27" s="229" t="s">
        <v>101</v>
      </c>
      <c r="AQ27" s="118"/>
      <c r="AR27" s="118"/>
      <c r="AS27" s="118"/>
      <c r="AT27" s="20" t="s">
        <v>86</v>
      </c>
      <c r="AU27" s="35" t="s">
        <v>87</v>
      </c>
      <c r="AV27" s="36" t="s">
        <v>51</v>
      </c>
      <c r="AW27" s="185" t="s">
        <v>100</v>
      </c>
      <c r="AX27" s="186"/>
      <c r="AY27" s="187"/>
      <c r="BA27" s="154"/>
      <c r="BB27" s="112"/>
      <c r="BC27" s="112"/>
      <c r="BD27" s="112"/>
      <c r="BE27" s="139"/>
      <c r="BF27" s="139"/>
      <c r="BG27" s="139"/>
      <c r="BH27" s="139"/>
      <c r="BI27" s="139"/>
      <c r="BJ27" s="139"/>
      <c r="BK27" s="139"/>
      <c r="BL27" s="139"/>
      <c r="BM27" s="139"/>
      <c r="BN27" s="38"/>
      <c r="BO27" s="38"/>
      <c r="BP27" s="50"/>
      <c r="BR27" s="63"/>
      <c r="BS27" s="147"/>
      <c r="BT27" s="145"/>
      <c r="BU27" s="145"/>
      <c r="BV27" s="145"/>
      <c r="BW27" s="145"/>
      <c r="BX27" s="145"/>
      <c r="BY27" s="145"/>
      <c r="BZ27" s="145"/>
      <c r="CA27" s="145"/>
      <c r="CB27" s="145"/>
      <c r="CC27" s="146"/>
    </row>
    <row r="28" spans="2:81" ht="18" customHeight="1" x14ac:dyDescent="0.45">
      <c r="B28" s="4">
        <v>0</v>
      </c>
      <c r="C28" s="138" t="s">
        <v>19</v>
      </c>
      <c r="D28" s="139"/>
      <c r="E28" s="139"/>
      <c r="F28" s="139"/>
      <c r="G28" s="139"/>
      <c r="H28" s="139"/>
      <c r="I28" s="141"/>
      <c r="J28" s="5">
        <v>0</v>
      </c>
      <c r="K28" s="147" t="s">
        <v>32</v>
      </c>
      <c r="L28" s="145"/>
      <c r="M28" s="145"/>
      <c r="N28" s="145"/>
      <c r="O28" s="145"/>
      <c r="P28" s="145"/>
      <c r="Q28" s="146"/>
      <c r="S28" s="195"/>
      <c r="T28" s="196"/>
      <c r="U28" s="196"/>
      <c r="V28" s="196"/>
      <c r="W28" s="196"/>
      <c r="X28" s="196"/>
      <c r="Y28" s="196"/>
      <c r="Z28" s="196"/>
      <c r="AA28" s="196"/>
      <c r="AB28" s="196"/>
      <c r="AC28" s="196"/>
      <c r="AD28" s="196"/>
      <c r="AE28" s="196"/>
      <c r="AF28" s="196"/>
      <c r="AG28" s="196"/>
      <c r="AH28" s="197"/>
      <c r="AJ28" s="163"/>
      <c r="AK28" s="139"/>
      <c r="AL28" s="139"/>
      <c r="AM28" s="139"/>
      <c r="AN28" s="139"/>
      <c r="AO28" s="139"/>
      <c r="AP28" s="139"/>
      <c r="AQ28" s="139"/>
      <c r="AR28" s="139"/>
      <c r="AS28" s="139"/>
      <c r="AT28" s="38"/>
      <c r="AU28" s="38"/>
      <c r="AV28" s="38"/>
      <c r="AW28" s="112"/>
      <c r="AX28" s="112"/>
      <c r="AY28" s="175"/>
      <c r="BA28" s="195"/>
      <c r="BB28" s="196"/>
      <c r="BC28" s="196"/>
      <c r="BD28" s="196"/>
      <c r="BE28" s="196"/>
      <c r="BF28" s="196"/>
      <c r="BG28" s="196"/>
      <c r="BH28" s="196"/>
      <c r="BI28" s="196"/>
      <c r="BJ28" s="196"/>
      <c r="BK28" s="196"/>
      <c r="BL28" s="196"/>
      <c r="BM28" s="196"/>
      <c r="BN28" s="196"/>
      <c r="BO28" s="196"/>
      <c r="BP28" s="197"/>
      <c r="BR28" s="63"/>
      <c r="BS28" s="147"/>
      <c r="BT28" s="145"/>
      <c r="BU28" s="145"/>
      <c r="BV28" s="145"/>
      <c r="BW28" s="145"/>
      <c r="BX28" s="145"/>
      <c r="BY28" s="145"/>
      <c r="BZ28" s="145"/>
      <c r="CA28" s="145"/>
      <c r="CB28" s="145"/>
      <c r="CC28" s="146"/>
    </row>
    <row r="29" spans="2:81" ht="18" customHeight="1" x14ac:dyDescent="0.45">
      <c r="B29" s="5">
        <v>0</v>
      </c>
      <c r="C29" s="147" t="s">
        <v>20</v>
      </c>
      <c r="D29" s="145"/>
      <c r="E29" s="145"/>
      <c r="F29" s="145"/>
      <c r="G29" s="145"/>
      <c r="H29" s="145"/>
      <c r="I29" s="146"/>
      <c r="J29" s="5">
        <v>0</v>
      </c>
      <c r="K29" s="147" t="s">
        <v>33</v>
      </c>
      <c r="L29" s="145"/>
      <c r="M29" s="145"/>
      <c r="N29" s="145"/>
      <c r="O29" s="145"/>
      <c r="P29" s="145"/>
      <c r="Q29" s="146"/>
      <c r="S29" s="163"/>
      <c r="T29" s="139"/>
      <c r="U29" s="139"/>
      <c r="V29" s="139"/>
      <c r="W29" s="139"/>
      <c r="X29" s="139"/>
      <c r="Y29" s="139"/>
      <c r="Z29" s="139"/>
      <c r="AA29" s="139"/>
      <c r="AB29" s="139"/>
      <c r="AC29" s="24"/>
      <c r="AD29" s="24"/>
      <c r="AE29" s="24"/>
      <c r="AF29" s="112"/>
      <c r="AG29" s="112"/>
      <c r="AH29" s="175"/>
      <c r="AJ29" s="195"/>
      <c r="AK29" s="196"/>
      <c r="AL29" s="196"/>
      <c r="AM29" s="196"/>
      <c r="AN29" s="196"/>
      <c r="AO29" s="196"/>
      <c r="AP29" s="196"/>
      <c r="AQ29" s="196"/>
      <c r="AR29" s="196"/>
      <c r="AS29" s="196"/>
      <c r="AT29" s="196"/>
      <c r="AU29" s="196"/>
      <c r="AV29" s="196"/>
      <c r="AW29" s="196"/>
      <c r="AX29" s="196"/>
      <c r="AY29" s="197"/>
      <c r="BA29" s="154"/>
      <c r="BB29" s="112"/>
      <c r="BC29" s="112"/>
      <c r="BD29" s="112"/>
      <c r="BE29" s="139"/>
      <c r="BF29" s="139"/>
      <c r="BG29" s="139"/>
      <c r="BH29" s="139"/>
      <c r="BI29" s="139"/>
      <c r="BJ29" s="139"/>
      <c r="BK29" s="139"/>
      <c r="BL29" s="139"/>
      <c r="BM29" s="139"/>
      <c r="BN29" s="38"/>
      <c r="BO29" s="38"/>
      <c r="BP29" s="50"/>
      <c r="BR29" s="63"/>
      <c r="BS29" s="147"/>
      <c r="BT29" s="145"/>
      <c r="BU29" s="145"/>
      <c r="BV29" s="145"/>
      <c r="BW29" s="145"/>
      <c r="BX29" s="145"/>
      <c r="BY29" s="145"/>
      <c r="BZ29" s="145"/>
      <c r="CA29" s="145"/>
      <c r="CB29" s="145"/>
      <c r="CC29" s="146"/>
    </row>
    <row r="30" spans="2:81" ht="18" customHeight="1" x14ac:dyDescent="0.45">
      <c r="B30" s="12">
        <v>0</v>
      </c>
      <c r="C30" s="233" t="s">
        <v>21</v>
      </c>
      <c r="D30" s="234"/>
      <c r="E30" s="234"/>
      <c r="F30" s="234"/>
      <c r="G30" s="234"/>
      <c r="H30" s="234"/>
      <c r="I30" s="235"/>
      <c r="J30" s="17">
        <v>0</v>
      </c>
      <c r="K30" s="236" t="s">
        <v>34</v>
      </c>
      <c r="L30" s="237"/>
      <c r="M30" s="237"/>
      <c r="N30" s="237"/>
      <c r="O30" s="237"/>
      <c r="P30" s="237"/>
      <c r="Q30" s="238"/>
      <c r="S30" s="195"/>
      <c r="T30" s="196"/>
      <c r="U30" s="196"/>
      <c r="V30" s="196"/>
      <c r="W30" s="196"/>
      <c r="X30" s="196"/>
      <c r="Y30" s="196"/>
      <c r="Z30" s="196"/>
      <c r="AA30" s="196"/>
      <c r="AB30" s="196"/>
      <c r="AC30" s="196"/>
      <c r="AD30" s="196"/>
      <c r="AE30" s="196"/>
      <c r="AF30" s="196"/>
      <c r="AG30" s="196"/>
      <c r="AH30" s="197"/>
      <c r="AJ30" s="163"/>
      <c r="AK30" s="139"/>
      <c r="AL30" s="139"/>
      <c r="AM30" s="139"/>
      <c r="AN30" s="139"/>
      <c r="AO30" s="139"/>
      <c r="AP30" s="139"/>
      <c r="AQ30" s="139"/>
      <c r="AR30" s="139"/>
      <c r="AS30" s="139"/>
      <c r="AT30" s="38"/>
      <c r="AU30" s="38"/>
      <c r="AV30" s="38"/>
      <c r="AW30" s="112"/>
      <c r="AX30" s="112"/>
      <c r="AY30" s="175"/>
      <c r="BA30" s="195"/>
      <c r="BB30" s="196"/>
      <c r="BC30" s="196"/>
      <c r="BD30" s="196"/>
      <c r="BE30" s="196"/>
      <c r="BF30" s="196"/>
      <c r="BG30" s="196"/>
      <c r="BH30" s="196"/>
      <c r="BI30" s="196"/>
      <c r="BJ30" s="196"/>
      <c r="BK30" s="196"/>
      <c r="BL30" s="196"/>
      <c r="BM30" s="196"/>
      <c r="BN30" s="196"/>
      <c r="BO30" s="196"/>
      <c r="BP30" s="197"/>
      <c r="BR30" s="63"/>
      <c r="BS30" s="147"/>
      <c r="BT30" s="145"/>
      <c r="BU30" s="145"/>
      <c r="BV30" s="145"/>
      <c r="BW30" s="145"/>
      <c r="BX30" s="145"/>
      <c r="BY30" s="145"/>
      <c r="BZ30" s="145"/>
      <c r="CA30" s="145"/>
      <c r="CB30" s="145"/>
      <c r="CC30" s="146"/>
    </row>
    <row r="31" spans="2:81" ht="18" customHeight="1" x14ac:dyDescent="0.45">
      <c r="B31" s="230" t="s">
        <v>22</v>
      </c>
      <c r="C31" s="231"/>
      <c r="D31" s="231"/>
      <c r="E31" s="231"/>
      <c r="F31" s="231"/>
      <c r="G31" s="231"/>
      <c r="H31" s="232"/>
      <c r="I31" s="22">
        <v>10</v>
      </c>
      <c r="J31" s="12">
        <v>0</v>
      </c>
      <c r="K31" s="233" t="s">
        <v>35</v>
      </c>
      <c r="L31" s="234"/>
      <c r="M31" s="234"/>
      <c r="N31" s="234"/>
      <c r="O31" s="234"/>
      <c r="P31" s="234"/>
      <c r="Q31" s="235"/>
      <c r="S31" s="163"/>
      <c r="T31" s="139"/>
      <c r="U31" s="139"/>
      <c r="V31" s="139"/>
      <c r="W31" s="139"/>
      <c r="X31" s="139"/>
      <c r="Y31" s="139"/>
      <c r="Z31" s="139"/>
      <c r="AA31" s="139"/>
      <c r="AB31" s="139"/>
      <c r="AC31" s="24"/>
      <c r="AD31" s="24"/>
      <c r="AE31" s="24"/>
      <c r="AF31" s="112"/>
      <c r="AG31" s="112"/>
      <c r="AH31" s="175"/>
      <c r="AJ31" s="195"/>
      <c r="AK31" s="196"/>
      <c r="AL31" s="196"/>
      <c r="AM31" s="196"/>
      <c r="AN31" s="196"/>
      <c r="AO31" s="196"/>
      <c r="AP31" s="196"/>
      <c r="AQ31" s="196"/>
      <c r="AR31" s="196"/>
      <c r="AS31" s="196"/>
      <c r="AT31" s="196"/>
      <c r="AU31" s="196"/>
      <c r="AV31" s="196"/>
      <c r="AW31" s="196"/>
      <c r="AX31" s="196"/>
      <c r="AY31" s="197"/>
      <c r="BA31" s="154"/>
      <c r="BB31" s="112"/>
      <c r="BC31" s="112"/>
      <c r="BD31" s="112"/>
      <c r="BE31" s="139"/>
      <c r="BF31" s="139"/>
      <c r="BG31" s="139"/>
      <c r="BH31" s="139"/>
      <c r="BI31" s="139"/>
      <c r="BJ31" s="139"/>
      <c r="BK31" s="139"/>
      <c r="BL31" s="139"/>
      <c r="BM31" s="139"/>
      <c r="BN31" s="38"/>
      <c r="BO31" s="38"/>
      <c r="BP31" s="50"/>
      <c r="BR31" s="63"/>
      <c r="BS31" s="147"/>
      <c r="BT31" s="145"/>
      <c r="BU31" s="145"/>
      <c r="BV31" s="145"/>
      <c r="BW31" s="145"/>
      <c r="BX31" s="145"/>
      <c r="BY31" s="145"/>
      <c r="BZ31" s="145"/>
      <c r="CA31" s="145"/>
      <c r="CB31" s="145"/>
      <c r="CC31" s="146"/>
    </row>
    <row r="32" spans="2:81" ht="18" customHeight="1" x14ac:dyDescent="0.45">
      <c r="B32" s="13">
        <v>0</v>
      </c>
      <c r="C32" s="239" t="s">
        <v>23</v>
      </c>
      <c r="D32" s="240"/>
      <c r="E32" s="240"/>
      <c r="F32" s="240"/>
      <c r="G32" s="240"/>
      <c r="H32" s="240"/>
      <c r="I32" s="242"/>
      <c r="J32" s="243" t="s">
        <v>49</v>
      </c>
      <c r="K32" s="244"/>
      <c r="L32" s="244"/>
      <c r="M32" s="244"/>
      <c r="N32" s="244"/>
      <c r="O32" s="244"/>
      <c r="P32" s="245"/>
      <c r="Q32" s="14" t="s">
        <v>53</v>
      </c>
      <c r="S32" s="195"/>
      <c r="T32" s="196"/>
      <c r="U32" s="196"/>
      <c r="V32" s="196"/>
      <c r="W32" s="196"/>
      <c r="X32" s="196"/>
      <c r="Y32" s="196"/>
      <c r="Z32" s="196"/>
      <c r="AA32" s="196"/>
      <c r="AB32" s="196"/>
      <c r="AC32" s="196"/>
      <c r="AD32" s="196"/>
      <c r="AE32" s="196"/>
      <c r="AF32" s="196"/>
      <c r="AG32" s="196"/>
      <c r="AH32" s="197"/>
      <c r="AJ32" s="163"/>
      <c r="AK32" s="139"/>
      <c r="AL32" s="139"/>
      <c r="AM32" s="139"/>
      <c r="AN32" s="139"/>
      <c r="AO32" s="139"/>
      <c r="AP32" s="139"/>
      <c r="AQ32" s="139"/>
      <c r="AR32" s="139"/>
      <c r="AS32" s="139"/>
      <c r="AT32" s="38"/>
      <c r="AU32" s="38"/>
      <c r="AV32" s="38"/>
      <c r="AW32" s="112"/>
      <c r="AX32" s="112"/>
      <c r="AY32" s="175"/>
      <c r="BA32" s="195"/>
      <c r="BB32" s="196"/>
      <c r="BC32" s="196"/>
      <c r="BD32" s="196"/>
      <c r="BE32" s="196"/>
      <c r="BF32" s="196"/>
      <c r="BG32" s="196"/>
      <c r="BH32" s="196"/>
      <c r="BI32" s="196"/>
      <c r="BJ32" s="196"/>
      <c r="BK32" s="196"/>
      <c r="BL32" s="196"/>
      <c r="BM32" s="196"/>
      <c r="BN32" s="196"/>
      <c r="BO32" s="196"/>
      <c r="BP32" s="197"/>
      <c r="BR32" s="63"/>
      <c r="BS32" s="147"/>
      <c r="BT32" s="145"/>
      <c r="BU32" s="145"/>
      <c r="BV32" s="145"/>
      <c r="BW32" s="145"/>
      <c r="BX32" s="145"/>
      <c r="BY32" s="145"/>
      <c r="BZ32" s="145"/>
      <c r="CA32" s="145"/>
      <c r="CB32" s="145"/>
      <c r="CC32" s="146"/>
    </row>
    <row r="33" spans="1:81" ht="18" customHeight="1" x14ac:dyDescent="0.45">
      <c r="B33" s="12">
        <v>0</v>
      </c>
      <c r="C33" s="233" t="s">
        <v>24</v>
      </c>
      <c r="D33" s="234"/>
      <c r="E33" s="234"/>
      <c r="F33" s="234"/>
      <c r="G33" s="234"/>
      <c r="H33" s="234"/>
      <c r="I33" s="235"/>
      <c r="J33" s="13">
        <v>0</v>
      </c>
      <c r="K33" s="239"/>
      <c r="L33" s="240"/>
      <c r="M33" s="240"/>
      <c r="N33" s="240"/>
      <c r="O33" s="240"/>
      <c r="P33" s="241"/>
      <c r="Q33" s="15"/>
      <c r="S33" s="163"/>
      <c r="T33" s="139"/>
      <c r="U33" s="139"/>
      <c r="V33" s="139"/>
      <c r="W33" s="139"/>
      <c r="X33" s="139"/>
      <c r="Y33" s="139"/>
      <c r="Z33" s="139"/>
      <c r="AA33" s="139"/>
      <c r="AB33" s="139"/>
      <c r="AC33" s="24"/>
      <c r="AD33" s="24"/>
      <c r="AE33" s="24"/>
      <c r="AF33" s="112"/>
      <c r="AG33" s="112"/>
      <c r="AH33" s="175"/>
      <c r="AJ33" s="195"/>
      <c r="AK33" s="196"/>
      <c r="AL33" s="196"/>
      <c r="AM33" s="196"/>
      <c r="AN33" s="196"/>
      <c r="AO33" s="196"/>
      <c r="AP33" s="196"/>
      <c r="AQ33" s="196"/>
      <c r="AR33" s="196"/>
      <c r="AS33" s="196"/>
      <c r="AT33" s="196"/>
      <c r="AU33" s="196"/>
      <c r="AV33" s="196"/>
      <c r="AW33" s="196"/>
      <c r="AX33" s="196"/>
      <c r="AY33" s="197"/>
      <c r="BA33" s="154"/>
      <c r="BB33" s="112"/>
      <c r="BC33" s="112"/>
      <c r="BD33" s="112"/>
      <c r="BE33" s="139"/>
      <c r="BF33" s="139"/>
      <c r="BG33" s="139"/>
      <c r="BH33" s="139"/>
      <c r="BI33" s="139"/>
      <c r="BJ33" s="139"/>
      <c r="BK33" s="139"/>
      <c r="BL33" s="139"/>
      <c r="BM33" s="139"/>
      <c r="BN33" s="38"/>
      <c r="BO33" s="38"/>
      <c r="BP33" s="50"/>
      <c r="BR33" s="63"/>
      <c r="BS33" s="147"/>
      <c r="BT33" s="145"/>
      <c r="BU33" s="145"/>
      <c r="BV33" s="145"/>
      <c r="BW33" s="145"/>
      <c r="BX33" s="145"/>
      <c r="BY33" s="145"/>
      <c r="BZ33" s="145"/>
      <c r="CA33" s="145"/>
      <c r="CB33" s="145"/>
      <c r="CC33" s="146"/>
    </row>
    <row r="34" spans="1:81" ht="18" customHeight="1" x14ac:dyDescent="0.45">
      <c r="B34" s="247" t="s">
        <v>25</v>
      </c>
      <c r="C34" s="248"/>
      <c r="D34" s="248"/>
      <c r="E34" s="248"/>
      <c r="F34" s="248"/>
      <c r="G34" s="248"/>
      <c r="H34" s="249"/>
      <c r="I34" s="22">
        <v>10</v>
      </c>
      <c r="J34" s="17">
        <v>0</v>
      </c>
      <c r="K34" s="236"/>
      <c r="L34" s="237"/>
      <c r="M34" s="237"/>
      <c r="N34" s="237"/>
      <c r="O34" s="237"/>
      <c r="P34" s="246"/>
      <c r="Q34" s="16"/>
      <c r="S34" s="195"/>
      <c r="T34" s="196"/>
      <c r="U34" s="196"/>
      <c r="V34" s="196"/>
      <c r="W34" s="196"/>
      <c r="X34" s="196"/>
      <c r="Y34" s="196"/>
      <c r="Z34" s="196"/>
      <c r="AA34" s="196"/>
      <c r="AB34" s="196"/>
      <c r="AC34" s="196"/>
      <c r="AD34" s="196"/>
      <c r="AE34" s="196"/>
      <c r="AF34" s="196"/>
      <c r="AG34" s="196"/>
      <c r="AH34" s="197"/>
      <c r="AJ34" s="163"/>
      <c r="AK34" s="139"/>
      <c r="AL34" s="139"/>
      <c r="AM34" s="139"/>
      <c r="AN34" s="139"/>
      <c r="AO34" s="139"/>
      <c r="AP34" s="139"/>
      <c r="AQ34" s="139"/>
      <c r="AR34" s="139"/>
      <c r="AS34" s="139"/>
      <c r="AT34" s="38"/>
      <c r="AU34" s="38"/>
      <c r="AV34" s="38"/>
      <c r="AW34" s="112"/>
      <c r="AX34" s="112"/>
      <c r="AY34" s="175"/>
      <c r="BA34" s="195"/>
      <c r="BB34" s="196"/>
      <c r="BC34" s="196"/>
      <c r="BD34" s="196"/>
      <c r="BE34" s="196"/>
      <c r="BF34" s="196"/>
      <c r="BG34" s="196"/>
      <c r="BH34" s="196"/>
      <c r="BI34" s="196"/>
      <c r="BJ34" s="196"/>
      <c r="BK34" s="196"/>
      <c r="BL34" s="196"/>
      <c r="BM34" s="196"/>
      <c r="BN34" s="196"/>
      <c r="BO34" s="196"/>
      <c r="BP34" s="197"/>
      <c r="BR34" s="63"/>
      <c r="BS34" s="147"/>
      <c r="BT34" s="145"/>
      <c r="BU34" s="145"/>
      <c r="BV34" s="145"/>
      <c r="BW34" s="145"/>
      <c r="BX34" s="145"/>
      <c r="BY34" s="145"/>
      <c r="BZ34" s="145"/>
      <c r="CA34" s="145"/>
      <c r="CB34" s="145"/>
      <c r="CC34" s="146"/>
    </row>
    <row r="35" spans="1:81" ht="18" customHeight="1" x14ac:dyDescent="0.45">
      <c r="B35" s="13">
        <v>0</v>
      </c>
      <c r="C35" s="239" t="s">
        <v>26</v>
      </c>
      <c r="D35" s="240"/>
      <c r="E35" s="240"/>
      <c r="F35" s="240"/>
      <c r="G35" s="240"/>
      <c r="H35" s="240"/>
      <c r="I35" s="242"/>
      <c r="J35" s="17">
        <v>0</v>
      </c>
      <c r="K35" s="236"/>
      <c r="L35" s="237"/>
      <c r="M35" s="237"/>
      <c r="N35" s="237"/>
      <c r="O35" s="237"/>
      <c r="P35" s="246"/>
      <c r="Q35" s="16"/>
      <c r="S35" s="163"/>
      <c r="T35" s="139"/>
      <c r="U35" s="139"/>
      <c r="V35" s="139"/>
      <c r="W35" s="139"/>
      <c r="X35" s="139"/>
      <c r="Y35" s="139"/>
      <c r="Z35" s="139"/>
      <c r="AA35" s="139"/>
      <c r="AB35" s="139"/>
      <c r="AC35" s="24"/>
      <c r="AD35" s="24"/>
      <c r="AE35" s="24"/>
      <c r="AF35" s="112"/>
      <c r="AG35" s="112"/>
      <c r="AH35" s="175"/>
      <c r="AJ35" s="195"/>
      <c r="AK35" s="196"/>
      <c r="AL35" s="196"/>
      <c r="AM35" s="196"/>
      <c r="AN35" s="196"/>
      <c r="AO35" s="196"/>
      <c r="AP35" s="196"/>
      <c r="AQ35" s="196"/>
      <c r="AR35" s="196"/>
      <c r="AS35" s="196"/>
      <c r="AT35" s="196"/>
      <c r="AU35" s="196"/>
      <c r="AV35" s="196"/>
      <c r="AW35" s="196"/>
      <c r="AX35" s="196"/>
      <c r="AY35" s="197"/>
      <c r="BA35" s="154"/>
      <c r="BB35" s="112"/>
      <c r="BC35" s="112"/>
      <c r="BD35" s="112"/>
      <c r="BE35" s="139"/>
      <c r="BF35" s="139"/>
      <c r="BG35" s="139"/>
      <c r="BH35" s="139"/>
      <c r="BI35" s="139"/>
      <c r="BJ35" s="139"/>
      <c r="BK35" s="139"/>
      <c r="BL35" s="139"/>
      <c r="BM35" s="139"/>
      <c r="BN35" s="38"/>
      <c r="BO35" s="38"/>
      <c r="BP35" s="50"/>
      <c r="BR35" s="63"/>
      <c r="BS35" s="147"/>
      <c r="BT35" s="145"/>
      <c r="BU35" s="145"/>
      <c r="BV35" s="145"/>
      <c r="BW35" s="145"/>
      <c r="BX35" s="145"/>
      <c r="BY35" s="145"/>
      <c r="BZ35" s="145"/>
      <c r="CA35" s="145"/>
      <c r="CB35" s="145"/>
      <c r="CC35" s="146"/>
    </row>
    <row r="36" spans="1:81" ht="18" customHeight="1" x14ac:dyDescent="0.45">
      <c r="B36" s="17">
        <v>0</v>
      </c>
      <c r="C36" s="236" t="s">
        <v>27</v>
      </c>
      <c r="D36" s="237"/>
      <c r="E36" s="237"/>
      <c r="F36" s="237"/>
      <c r="G36" s="237"/>
      <c r="H36" s="237"/>
      <c r="I36" s="238"/>
      <c r="J36" s="17">
        <v>0</v>
      </c>
      <c r="K36" s="236"/>
      <c r="L36" s="237"/>
      <c r="M36" s="237"/>
      <c r="N36" s="237"/>
      <c r="O36" s="237"/>
      <c r="P36" s="246"/>
      <c r="Q36" s="16"/>
      <c r="S36" s="195"/>
      <c r="T36" s="196"/>
      <c r="U36" s="196"/>
      <c r="V36" s="196"/>
      <c r="W36" s="196"/>
      <c r="X36" s="196"/>
      <c r="Y36" s="196"/>
      <c r="Z36" s="196"/>
      <c r="AA36" s="196"/>
      <c r="AB36" s="196"/>
      <c r="AC36" s="196"/>
      <c r="AD36" s="196"/>
      <c r="AE36" s="196"/>
      <c r="AF36" s="196"/>
      <c r="AG36" s="196"/>
      <c r="AH36" s="197"/>
      <c r="AJ36" s="163"/>
      <c r="AK36" s="139"/>
      <c r="AL36" s="139"/>
      <c r="AM36" s="139"/>
      <c r="AN36" s="139"/>
      <c r="AO36" s="139"/>
      <c r="AP36" s="139"/>
      <c r="AQ36" s="139"/>
      <c r="AR36" s="139"/>
      <c r="AS36" s="139"/>
      <c r="AT36" s="38"/>
      <c r="AU36" s="38"/>
      <c r="AV36" s="38"/>
      <c r="AW36" s="112"/>
      <c r="AX36" s="112"/>
      <c r="AY36" s="175"/>
      <c r="BA36" s="195"/>
      <c r="BB36" s="196"/>
      <c r="BC36" s="196"/>
      <c r="BD36" s="196"/>
      <c r="BE36" s="196"/>
      <c r="BF36" s="196"/>
      <c r="BG36" s="196"/>
      <c r="BH36" s="196"/>
      <c r="BI36" s="196"/>
      <c r="BJ36" s="196"/>
      <c r="BK36" s="196"/>
      <c r="BL36" s="196"/>
      <c r="BM36" s="196"/>
      <c r="BN36" s="196"/>
      <c r="BO36" s="196"/>
      <c r="BP36" s="197"/>
      <c r="BR36" s="63"/>
      <c r="BS36" s="147"/>
      <c r="BT36" s="145"/>
      <c r="BU36" s="145"/>
      <c r="BV36" s="145"/>
      <c r="BW36" s="145"/>
      <c r="BX36" s="145"/>
      <c r="BY36" s="145"/>
      <c r="BZ36" s="145"/>
      <c r="CA36" s="145"/>
      <c r="CB36" s="145"/>
      <c r="CC36" s="146"/>
    </row>
    <row r="37" spans="1:81" ht="18" customHeight="1" x14ac:dyDescent="0.45">
      <c r="B37" s="17">
        <v>0</v>
      </c>
      <c r="C37" s="236" t="s">
        <v>28</v>
      </c>
      <c r="D37" s="237"/>
      <c r="E37" s="237"/>
      <c r="F37" s="237"/>
      <c r="G37" s="237"/>
      <c r="H37" s="237"/>
      <c r="I37" s="238"/>
      <c r="J37" s="17">
        <v>0</v>
      </c>
      <c r="K37" s="236"/>
      <c r="L37" s="237"/>
      <c r="M37" s="237"/>
      <c r="N37" s="237"/>
      <c r="O37" s="237"/>
      <c r="P37" s="246"/>
      <c r="Q37" s="16"/>
      <c r="S37" s="163"/>
      <c r="T37" s="139"/>
      <c r="U37" s="139"/>
      <c r="V37" s="139"/>
      <c r="W37" s="139"/>
      <c r="X37" s="139"/>
      <c r="Y37" s="139"/>
      <c r="Z37" s="139"/>
      <c r="AA37" s="139"/>
      <c r="AB37" s="139"/>
      <c r="AC37" s="24"/>
      <c r="AD37" s="24"/>
      <c r="AE37" s="24"/>
      <c r="AF37" s="112"/>
      <c r="AG37" s="112"/>
      <c r="AH37" s="175"/>
      <c r="AJ37" s="195"/>
      <c r="AK37" s="196"/>
      <c r="AL37" s="196"/>
      <c r="AM37" s="196"/>
      <c r="AN37" s="196"/>
      <c r="AO37" s="196"/>
      <c r="AP37" s="196"/>
      <c r="AQ37" s="196"/>
      <c r="AR37" s="196"/>
      <c r="AS37" s="196"/>
      <c r="AT37" s="196"/>
      <c r="AU37" s="196"/>
      <c r="AV37" s="196"/>
      <c r="AW37" s="196"/>
      <c r="AX37" s="196"/>
      <c r="AY37" s="197"/>
      <c r="BA37" s="154"/>
      <c r="BB37" s="112"/>
      <c r="BC37" s="112"/>
      <c r="BD37" s="112"/>
      <c r="BE37" s="139"/>
      <c r="BF37" s="139"/>
      <c r="BG37" s="139"/>
      <c r="BH37" s="139"/>
      <c r="BI37" s="139"/>
      <c r="BJ37" s="139"/>
      <c r="BK37" s="139"/>
      <c r="BL37" s="139"/>
      <c r="BM37" s="139"/>
      <c r="BN37" s="38"/>
      <c r="BO37" s="38"/>
      <c r="BP37" s="50"/>
      <c r="BR37" s="63"/>
      <c r="BS37" s="147"/>
      <c r="BT37" s="145"/>
      <c r="BU37" s="145"/>
      <c r="BV37" s="145"/>
      <c r="BW37" s="145"/>
      <c r="BX37" s="145"/>
      <c r="BY37" s="145"/>
      <c r="BZ37" s="145"/>
      <c r="CA37" s="145"/>
      <c r="CB37" s="145"/>
      <c r="CC37" s="146"/>
    </row>
    <row r="38" spans="1:81" ht="18" customHeight="1" thickBot="1" x14ac:dyDescent="0.5">
      <c r="B38" s="18">
        <v>0</v>
      </c>
      <c r="C38" s="253" t="s">
        <v>29</v>
      </c>
      <c r="D38" s="254"/>
      <c r="E38" s="254"/>
      <c r="F38" s="254"/>
      <c r="G38" s="254"/>
      <c r="H38" s="254"/>
      <c r="I38" s="255"/>
      <c r="J38" s="17">
        <v>0</v>
      </c>
      <c r="K38" s="236"/>
      <c r="L38" s="237"/>
      <c r="M38" s="237"/>
      <c r="N38" s="237"/>
      <c r="O38" s="237"/>
      <c r="P38" s="246"/>
      <c r="Q38" s="16"/>
      <c r="S38" s="250"/>
      <c r="T38" s="251"/>
      <c r="U38" s="251"/>
      <c r="V38" s="251"/>
      <c r="W38" s="251"/>
      <c r="X38" s="251"/>
      <c r="Y38" s="251"/>
      <c r="Z38" s="251"/>
      <c r="AA38" s="251"/>
      <c r="AB38" s="251"/>
      <c r="AC38" s="251"/>
      <c r="AD38" s="251"/>
      <c r="AE38" s="251"/>
      <c r="AF38" s="251"/>
      <c r="AG38" s="251"/>
      <c r="AH38" s="252"/>
      <c r="AJ38" s="163"/>
      <c r="AK38" s="139"/>
      <c r="AL38" s="139"/>
      <c r="AM38" s="139"/>
      <c r="AN38" s="139"/>
      <c r="AO38" s="139"/>
      <c r="AP38" s="139"/>
      <c r="AQ38" s="139"/>
      <c r="AR38" s="139"/>
      <c r="AS38" s="139"/>
      <c r="AT38" s="38"/>
      <c r="AU38" s="38"/>
      <c r="AV38" s="38"/>
      <c r="AW38" s="112"/>
      <c r="AX38" s="112"/>
      <c r="AY38" s="175"/>
      <c r="BA38" s="250"/>
      <c r="BB38" s="251"/>
      <c r="BC38" s="251"/>
      <c r="BD38" s="251"/>
      <c r="BE38" s="251"/>
      <c r="BF38" s="251"/>
      <c r="BG38" s="251"/>
      <c r="BH38" s="251"/>
      <c r="BI38" s="251"/>
      <c r="BJ38" s="251"/>
      <c r="BK38" s="251"/>
      <c r="BL38" s="251"/>
      <c r="BM38" s="251"/>
      <c r="BN38" s="251"/>
      <c r="BO38" s="251"/>
      <c r="BP38" s="252"/>
      <c r="BR38" s="63"/>
      <c r="BS38" s="147"/>
      <c r="BT38" s="145"/>
      <c r="BU38" s="145"/>
      <c r="BV38" s="145"/>
      <c r="BW38" s="145"/>
      <c r="BX38" s="145"/>
      <c r="BY38" s="145"/>
      <c r="BZ38" s="145"/>
      <c r="CA38" s="145"/>
      <c r="CB38" s="145"/>
      <c r="CC38" s="146"/>
    </row>
    <row r="39" spans="1:81" ht="18" customHeight="1" thickBot="1" x14ac:dyDescent="0.5">
      <c r="A39" s="7"/>
      <c r="B39" s="7"/>
      <c r="C39" s="7"/>
      <c r="D39" s="7"/>
      <c r="E39" s="7"/>
      <c r="F39" s="7"/>
      <c r="G39" s="7"/>
      <c r="P39" s="9"/>
      <c r="Q39" s="9"/>
      <c r="AJ39" s="195"/>
      <c r="AK39" s="196"/>
      <c r="AL39" s="196"/>
      <c r="AM39" s="196"/>
      <c r="AN39" s="196"/>
      <c r="AO39" s="196"/>
      <c r="AP39" s="196"/>
      <c r="AQ39" s="196"/>
      <c r="AR39" s="196"/>
      <c r="AS39" s="196"/>
      <c r="AT39" s="196"/>
      <c r="AU39" s="196"/>
      <c r="AV39" s="196"/>
      <c r="AW39" s="196"/>
      <c r="AX39" s="196"/>
      <c r="AY39" s="197"/>
    </row>
    <row r="40" spans="1:81" ht="18" customHeight="1" x14ac:dyDescent="0.45">
      <c r="A40" s="7"/>
      <c r="B40" s="79" t="s">
        <v>65</v>
      </c>
      <c r="C40" s="80"/>
      <c r="D40" s="80"/>
      <c r="E40" s="80"/>
      <c r="F40" s="80"/>
      <c r="G40" s="80"/>
      <c r="H40" s="81"/>
      <c r="P40" s="9"/>
      <c r="Q40" s="9"/>
      <c r="AJ40" s="163"/>
      <c r="AK40" s="139"/>
      <c r="AL40" s="139"/>
      <c r="AM40" s="139"/>
      <c r="AN40" s="139"/>
      <c r="AO40" s="139"/>
      <c r="AP40" s="139"/>
      <c r="AQ40" s="139"/>
      <c r="AR40" s="139"/>
      <c r="AS40" s="139"/>
      <c r="AT40" s="38"/>
      <c r="AU40" s="38"/>
      <c r="AV40" s="38"/>
      <c r="AW40" s="112"/>
      <c r="AX40" s="112"/>
      <c r="AY40" s="175"/>
    </row>
    <row r="41" spans="1:81" ht="18" customHeight="1" thickBot="1" x14ac:dyDescent="0.5">
      <c r="B41" s="82"/>
      <c r="C41" s="83"/>
      <c r="D41" s="83"/>
      <c r="E41" s="83"/>
      <c r="F41" s="83"/>
      <c r="G41" s="83"/>
      <c r="H41" s="84"/>
      <c r="AJ41" s="250"/>
      <c r="AK41" s="251"/>
      <c r="AL41" s="251"/>
      <c r="AM41" s="251"/>
      <c r="AN41" s="251"/>
      <c r="AO41" s="251"/>
      <c r="AP41" s="251"/>
      <c r="AQ41" s="251"/>
      <c r="AR41" s="251"/>
      <c r="AS41" s="251"/>
      <c r="AT41" s="251"/>
      <c r="AU41" s="251"/>
      <c r="AV41" s="251"/>
      <c r="AW41" s="251"/>
      <c r="AX41" s="251"/>
      <c r="AY41" s="252"/>
    </row>
    <row r="42" spans="1:81" ht="18" customHeight="1" x14ac:dyDescent="0.45">
      <c r="B42" s="257" t="s">
        <v>66</v>
      </c>
      <c r="C42" s="143"/>
      <c r="D42" s="143"/>
      <c r="E42" s="143"/>
      <c r="F42" s="143"/>
      <c r="G42" s="143"/>
      <c r="H42" s="214"/>
    </row>
    <row r="43" spans="1:81" ht="18" customHeight="1" x14ac:dyDescent="0.45">
      <c r="B43" s="154">
        <f>SUM(
    (ABS(I13-10)*(ABS(I13-10)+1)/2)*IF(I13-10&lt;0,-1,1),
    (ABS(I15-10)*(ABS(I15-10)+1)/2)*IF(I15-10&lt;0,-1,1),
    (ABS(I19-10)*(ABS(I19-10)+1)/2)*IF(I19-10&lt;0,-1,1),
    (ABS(I22-10)*(ABS(I22-10)+1)/2)*IF(I22-10&lt;0,-1,1),
    (ABS(I24-10)*(ABS(I24-10)+1)/2)*IF(I24-10&lt;0,-1,1),
    (ABS(I27-10)*(ABS(I27-10)+1)/2)*IF(I27-10&lt;0,-1,1),
    (ABS(I31-10)*(ABS(I31-10)+1)/2)*IF(I31-10&lt;0,-1,1),
    (ABS(I34-10)*(ABS(I34-10)+1)/2)*IF(I34-10&lt;0,-1,1)
)</f>
        <v>0</v>
      </c>
      <c r="C43" s="113"/>
      <c r="D43" s="138" t="s">
        <v>67</v>
      </c>
      <c r="E43" s="139"/>
      <c r="F43" s="139"/>
      <c r="G43" s="139"/>
      <c r="H43" s="141"/>
    </row>
    <row r="44" spans="1:81" ht="18" customHeight="1" x14ac:dyDescent="0.45">
      <c r="B44" s="150" cm="1">
        <f t="array" ref="B44">SUM(
    SUM((ABS(B14)*(ABS(B14)+1)/2)*IF(B14&lt;0,-1,1)),
    SUM((ABS(B16:B18)*(ABS(B16:B18)+1)/2)*IF(B16:B18&lt;0,-1,1)),
    SUM((ABS(B20:B21)*(ABS(B20:B21)+1)/2)*IF(B20:B21&lt;0,-1,1)),
    SUM((ABS(B23)*(ABS(B23)+1)/2)*IF(B23&lt;0,-1,1)),
    SUM((ABS(B25:B26)*(ABS(B25:B26)+1)/2)*IF(B25:B26&lt;0,-1,1)),
    SUM((ABS(B28:B30)*(ABS(B28:B30)+1)/2)*IF(B28:B30&lt;0,-1,1)),
    SUM((ABS(B32:B33)*(ABS(B32:B33)+1)/2)*IF(B32:B33&lt;0,-1,1)),
    SUM((ABS(B35:B38)*(ABS(B35:B38)+1)/2)*IF(B35:B38&lt;0,-1,1))
)</f>
        <v>0</v>
      </c>
      <c r="C44" s="109"/>
      <c r="D44" s="147" t="s">
        <v>73</v>
      </c>
      <c r="E44" s="145"/>
      <c r="F44" s="145"/>
      <c r="G44" s="145"/>
      <c r="H44" s="146"/>
    </row>
    <row r="45" spans="1:81" ht="18" customHeight="1" x14ac:dyDescent="0.45">
      <c r="B45" s="150" cm="1">
        <f t="array" ref="B45">SUM(
    SUM((ABS(J14:J17)*(ABS(J14:J17)+1)/2)*IF(J14:J17&lt;0,-1,1)),
    SUM((ABS(J19:J25)*(ABS(J19:J25)+1)/2)*IF(J19:J25&lt;0,-1,1)),
    SUM((ABS(J27:J31)*(ABS(J27:J31)+1)/2)*IF(J27:J31&lt;0,-1,1))
)</f>
        <v>0</v>
      </c>
      <c r="C45" s="109"/>
      <c r="D45" s="147" t="s">
        <v>74</v>
      </c>
      <c r="E45" s="145"/>
      <c r="F45" s="145"/>
      <c r="G45" s="145"/>
      <c r="H45" s="146"/>
    </row>
    <row r="46" spans="1:81" ht="18" customHeight="1" x14ac:dyDescent="0.45">
      <c r="B46" s="256" cm="1">
        <f t="array" ref="B46">SUM(
    (ABS(J33:J38)*(ABS(J33:J38)+1)/2)*IF(J33:J38&lt;0,-1,1)
)</f>
        <v>0</v>
      </c>
      <c r="C46" s="109"/>
      <c r="D46" s="147" t="s">
        <v>49</v>
      </c>
      <c r="E46" s="145"/>
      <c r="F46" s="145"/>
      <c r="G46" s="145"/>
      <c r="H46" s="146"/>
    </row>
    <row r="47" spans="1:81" ht="18" customHeight="1" x14ac:dyDescent="0.45">
      <c r="B47" s="150" cm="1">
        <f t="array" ref="B47">SUM(
    (ABS(AW5:AY10)*(ABS(AW5:AY10)+1)/2)*IF(AW5:AY10&lt;0,-1,1)
)</f>
        <v>0</v>
      </c>
      <c r="C47" s="109"/>
      <c r="D47" s="147" t="s">
        <v>69</v>
      </c>
      <c r="E47" s="145"/>
      <c r="F47" s="145"/>
      <c r="G47" s="145"/>
      <c r="H47" s="146"/>
    </row>
    <row r="48" spans="1:81" ht="18" customHeight="1" x14ac:dyDescent="0.45">
      <c r="B48" s="150" cm="1">
        <f t="array" ref="B48">SUM(
    (ABS(AW12:AY26)*(ABS(AW12:AY26)+1)/2)*IF(AW12:AY26&lt;0,-1,1)
)</f>
        <v>0</v>
      </c>
      <c r="C48" s="109"/>
      <c r="D48" s="147" t="s">
        <v>68</v>
      </c>
      <c r="E48" s="145"/>
      <c r="F48" s="145"/>
      <c r="G48" s="145"/>
      <c r="H48" s="146"/>
    </row>
    <row r="49" spans="2:8" ht="18" customHeight="1" x14ac:dyDescent="0.45">
      <c r="B49" s="150" cm="1">
        <f t="array" ref="B49">SUM(
    (ABS(BN6:BP15)*(ABS(BN6:BP15)+1)/2)*IF(BN6:BP15&lt;0,-1,1)
)</f>
        <v>0</v>
      </c>
      <c r="C49" s="109"/>
      <c r="D49" s="147" t="s">
        <v>70</v>
      </c>
      <c r="E49" s="145"/>
      <c r="F49" s="145"/>
      <c r="G49" s="145"/>
      <c r="H49" s="146"/>
    </row>
    <row r="50" spans="2:8" ht="18" customHeight="1" x14ac:dyDescent="0.45">
      <c r="B50" s="259" cm="1">
        <f t="array" ref="B50">SUM(
    SUM((ABS(BN17:BP17)*(ABS(BN17:BP17)+1)/2)*IF(BN17:BP17&lt;0,-1,1)),
    SUM((ABS(BN19:BP19)*(ABS(BN19:BP19)+1)/2)*IF(BN19:BP19&lt;0,-1,1)),
    SUM((ABS(BN21:BP21)*(ABS(BN21:BP21)+1)/2)*IF(BN21:BP21&lt;0,-1,1)),
    SUM((ABS(BN23:BP23)*(ABS(BN23:BP23)+1)/2)*IF(BN23:BP23&lt;0,-1,1)),
    SUM((ABS(BN25:BP25)*(ABS(BN25:BP25)+1)/2)*IF(BN25:BP25&lt;0,-1,1)),
    SUM((ABS(BN27:BP27)*(ABS(BN27:BP27)+1)/2)*IF(BN27:BP27&lt;0,-1,1)),
    SUM((ABS(BN29:BP29)*(ABS(BN29:BP29)+1)/2)*IF(BN29:BP29&lt;0,-1,1)),
    SUM((ABS(BN31:BP31)*(ABS(BN31:BP31)+1)/2)*IF(BN31:BP31&lt;0,-1,1)),
    SUM((ABS(BN33:BP33)*(ABS(BN33:BP33)+1)/2)*IF(BN33:BP33&lt;0,-1,1)),
    SUM((ABS(BN35:BP35)*(ABS(BN35:BP35)+1)/2)*IF(BN35:BP35&lt;0,-1,1)),
    SUM((ABS(BN37:BP37)*(ABS(BN37:BP37)+1)/2)*IF(BN37:BP37&lt;0,-1,1))
)</f>
        <v>0</v>
      </c>
      <c r="C50" s="98"/>
      <c r="D50" s="213" t="s">
        <v>71</v>
      </c>
      <c r="E50" s="143"/>
      <c r="F50" s="143"/>
      <c r="G50" s="143"/>
      <c r="H50" s="214"/>
    </row>
    <row r="51" spans="2:8" ht="18" customHeight="1" thickBot="1" x14ac:dyDescent="0.5">
      <c r="B51" s="260" t="s">
        <v>72</v>
      </c>
      <c r="C51" s="261"/>
      <c r="D51" s="189"/>
      <c r="E51" s="189"/>
      <c r="F51" s="189"/>
      <c r="G51" s="262">
        <f>SUM(B43:C50)</f>
        <v>0</v>
      </c>
      <c r="H51" s="263"/>
    </row>
    <row r="52" spans="2:8" ht="18" customHeight="1" thickBot="1" x14ac:dyDescent="0.5"/>
    <row r="53" spans="2:8" ht="18" customHeight="1" x14ac:dyDescent="0.45">
      <c r="B53" s="123" t="s">
        <v>140</v>
      </c>
      <c r="C53" s="124"/>
      <c r="D53" s="122" t="s">
        <v>141</v>
      </c>
      <c r="E53" s="124"/>
      <c r="F53" s="122" t="s">
        <v>143</v>
      </c>
      <c r="G53" s="120"/>
      <c r="H53" s="121"/>
    </row>
    <row r="54" spans="2:8" ht="18" customHeight="1" x14ac:dyDescent="0.45">
      <c r="B54" s="154">
        <v>1</v>
      </c>
      <c r="C54" s="113"/>
      <c r="D54" s="258">
        <f>20+(B54*(B54+1)/2)</f>
        <v>21</v>
      </c>
      <c r="E54" s="113"/>
      <c r="F54" s="258">
        <f>D54</f>
        <v>21</v>
      </c>
      <c r="G54" s="112"/>
      <c r="H54" s="175"/>
    </row>
    <row r="55" spans="2:8" ht="18" customHeight="1" x14ac:dyDescent="0.45">
      <c r="B55" s="150">
        <v>2</v>
      </c>
      <c r="C55" s="109"/>
      <c r="D55" s="264">
        <f t="shared" ref="D55:D73" si="0">20+(B55*(B55+1)/2)</f>
        <v>23</v>
      </c>
      <c r="E55" s="109"/>
      <c r="F55" s="264">
        <f>F54+D55</f>
        <v>44</v>
      </c>
      <c r="G55" s="108"/>
      <c r="H55" s="265"/>
    </row>
    <row r="56" spans="2:8" ht="18" customHeight="1" x14ac:dyDescent="0.45">
      <c r="B56" s="150">
        <v>3</v>
      </c>
      <c r="C56" s="109"/>
      <c r="D56" s="264">
        <f t="shared" si="0"/>
        <v>26</v>
      </c>
      <c r="E56" s="109"/>
      <c r="F56" s="264">
        <f>F55+D56</f>
        <v>70</v>
      </c>
      <c r="G56" s="108"/>
      <c r="H56" s="265"/>
    </row>
    <row r="57" spans="2:8" ht="18" customHeight="1" x14ac:dyDescent="0.45">
      <c r="B57" s="150">
        <v>4</v>
      </c>
      <c r="C57" s="109"/>
      <c r="D57" s="264">
        <f t="shared" si="0"/>
        <v>30</v>
      </c>
      <c r="E57" s="109"/>
      <c r="F57" s="264">
        <f>F56+D57</f>
        <v>100</v>
      </c>
      <c r="G57" s="108"/>
      <c r="H57" s="265"/>
    </row>
    <row r="58" spans="2:8" ht="18" customHeight="1" x14ac:dyDescent="0.45">
      <c r="B58" s="150">
        <v>5</v>
      </c>
      <c r="C58" s="109"/>
      <c r="D58" s="264">
        <f t="shared" si="0"/>
        <v>35</v>
      </c>
      <c r="E58" s="109"/>
      <c r="F58" s="264">
        <f t="shared" ref="F58:F73" si="1">F57+D58</f>
        <v>135</v>
      </c>
      <c r="G58" s="108"/>
      <c r="H58" s="265"/>
    </row>
    <row r="59" spans="2:8" ht="18" customHeight="1" x14ac:dyDescent="0.45">
      <c r="B59" s="150">
        <v>6</v>
      </c>
      <c r="C59" s="109"/>
      <c r="D59" s="264">
        <f t="shared" si="0"/>
        <v>41</v>
      </c>
      <c r="E59" s="109"/>
      <c r="F59" s="264">
        <f t="shared" si="1"/>
        <v>176</v>
      </c>
      <c r="G59" s="108"/>
      <c r="H59" s="265"/>
    </row>
    <row r="60" spans="2:8" ht="18" customHeight="1" x14ac:dyDescent="0.45">
      <c r="B60" s="150">
        <v>7</v>
      </c>
      <c r="C60" s="109"/>
      <c r="D60" s="264">
        <f t="shared" si="0"/>
        <v>48</v>
      </c>
      <c r="E60" s="109"/>
      <c r="F60" s="264">
        <f t="shared" si="1"/>
        <v>224</v>
      </c>
      <c r="G60" s="108"/>
      <c r="H60" s="265"/>
    </row>
    <row r="61" spans="2:8" ht="18" customHeight="1" x14ac:dyDescent="0.45">
      <c r="B61" s="150">
        <v>8</v>
      </c>
      <c r="C61" s="109"/>
      <c r="D61" s="264">
        <f t="shared" si="0"/>
        <v>56</v>
      </c>
      <c r="E61" s="109"/>
      <c r="F61" s="264">
        <f t="shared" si="1"/>
        <v>280</v>
      </c>
      <c r="G61" s="108"/>
      <c r="H61" s="265"/>
    </row>
    <row r="62" spans="2:8" ht="18" customHeight="1" x14ac:dyDescent="0.45">
      <c r="B62" s="150">
        <v>9</v>
      </c>
      <c r="C62" s="109"/>
      <c r="D62" s="264">
        <f t="shared" si="0"/>
        <v>65</v>
      </c>
      <c r="E62" s="109"/>
      <c r="F62" s="264">
        <f t="shared" si="1"/>
        <v>345</v>
      </c>
      <c r="G62" s="108"/>
      <c r="H62" s="265"/>
    </row>
    <row r="63" spans="2:8" ht="18" customHeight="1" x14ac:dyDescent="0.45">
      <c r="B63" s="150">
        <v>10</v>
      </c>
      <c r="C63" s="109"/>
      <c r="D63" s="264">
        <f t="shared" si="0"/>
        <v>75</v>
      </c>
      <c r="E63" s="109"/>
      <c r="F63" s="264">
        <f t="shared" si="1"/>
        <v>420</v>
      </c>
      <c r="G63" s="108"/>
      <c r="H63" s="265"/>
    </row>
    <row r="64" spans="2:8" ht="18" customHeight="1" x14ac:dyDescent="0.45">
      <c r="B64" s="150">
        <v>11</v>
      </c>
      <c r="C64" s="109"/>
      <c r="D64" s="264">
        <f t="shared" si="0"/>
        <v>86</v>
      </c>
      <c r="E64" s="109"/>
      <c r="F64" s="264">
        <f t="shared" si="1"/>
        <v>506</v>
      </c>
      <c r="G64" s="108"/>
      <c r="H64" s="265"/>
    </row>
    <row r="65" spans="2:8" ht="18" customHeight="1" x14ac:dyDescent="0.45">
      <c r="B65" s="150">
        <v>12</v>
      </c>
      <c r="C65" s="109"/>
      <c r="D65" s="264">
        <f t="shared" si="0"/>
        <v>98</v>
      </c>
      <c r="E65" s="109"/>
      <c r="F65" s="264">
        <f t="shared" si="1"/>
        <v>604</v>
      </c>
      <c r="G65" s="108"/>
      <c r="H65" s="265"/>
    </row>
    <row r="66" spans="2:8" ht="18" customHeight="1" x14ac:dyDescent="0.45">
      <c r="B66" s="150">
        <v>13</v>
      </c>
      <c r="C66" s="109"/>
      <c r="D66" s="264">
        <f t="shared" si="0"/>
        <v>111</v>
      </c>
      <c r="E66" s="109"/>
      <c r="F66" s="264">
        <f t="shared" si="1"/>
        <v>715</v>
      </c>
      <c r="G66" s="108"/>
      <c r="H66" s="265"/>
    </row>
    <row r="67" spans="2:8" ht="18" customHeight="1" x14ac:dyDescent="0.45">
      <c r="B67" s="150">
        <v>14</v>
      </c>
      <c r="C67" s="109"/>
      <c r="D67" s="264">
        <f t="shared" si="0"/>
        <v>125</v>
      </c>
      <c r="E67" s="109"/>
      <c r="F67" s="264">
        <f t="shared" si="1"/>
        <v>840</v>
      </c>
      <c r="G67" s="108"/>
      <c r="H67" s="265"/>
    </row>
    <row r="68" spans="2:8" ht="18" customHeight="1" x14ac:dyDescent="0.45">
      <c r="B68" s="150">
        <v>15</v>
      </c>
      <c r="C68" s="109"/>
      <c r="D68" s="264">
        <f t="shared" si="0"/>
        <v>140</v>
      </c>
      <c r="E68" s="109"/>
      <c r="F68" s="264">
        <f t="shared" si="1"/>
        <v>980</v>
      </c>
      <c r="G68" s="108"/>
      <c r="H68" s="265"/>
    </row>
    <row r="69" spans="2:8" ht="18" customHeight="1" x14ac:dyDescent="0.45">
      <c r="B69" s="150">
        <v>16</v>
      </c>
      <c r="C69" s="109"/>
      <c r="D69" s="264">
        <f t="shared" si="0"/>
        <v>156</v>
      </c>
      <c r="E69" s="109"/>
      <c r="F69" s="264">
        <f t="shared" si="1"/>
        <v>1136</v>
      </c>
      <c r="G69" s="108"/>
      <c r="H69" s="265"/>
    </row>
    <row r="70" spans="2:8" ht="18" customHeight="1" x14ac:dyDescent="0.45">
      <c r="B70" s="150">
        <v>17</v>
      </c>
      <c r="C70" s="109"/>
      <c r="D70" s="264">
        <f t="shared" si="0"/>
        <v>173</v>
      </c>
      <c r="E70" s="109"/>
      <c r="F70" s="264">
        <f t="shared" si="1"/>
        <v>1309</v>
      </c>
      <c r="G70" s="108"/>
      <c r="H70" s="265"/>
    </row>
    <row r="71" spans="2:8" ht="18" customHeight="1" x14ac:dyDescent="0.45">
      <c r="B71" s="150">
        <v>18</v>
      </c>
      <c r="C71" s="109"/>
      <c r="D71" s="264">
        <f t="shared" si="0"/>
        <v>191</v>
      </c>
      <c r="E71" s="109"/>
      <c r="F71" s="264">
        <f t="shared" si="1"/>
        <v>1500</v>
      </c>
      <c r="G71" s="108"/>
      <c r="H71" s="265"/>
    </row>
    <row r="72" spans="2:8" ht="18" customHeight="1" x14ac:dyDescent="0.45">
      <c r="B72" s="150">
        <v>19</v>
      </c>
      <c r="C72" s="109"/>
      <c r="D72" s="264">
        <f t="shared" si="0"/>
        <v>210</v>
      </c>
      <c r="E72" s="109"/>
      <c r="F72" s="264">
        <f t="shared" si="1"/>
        <v>1710</v>
      </c>
      <c r="G72" s="108"/>
      <c r="H72" s="265"/>
    </row>
    <row r="73" spans="2:8" ht="18" customHeight="1" thickBot="1" x14ac:dyDescent="0.5">
      <c r="B73" s="207">
        <v>20</v>
      </c>
      <c r="C73" s="209"/>
      <c r="D73" s="266">
        <f t="shared" si="0"/>
        <v>230</v>
      </c>
      <c r="E73" s="209"/>
      <c r="F73" s="266">
        <f t="shared" si="1"/>
        <v>1940</v>
      </c>
      <c r="G73" s="208"/>
      <c r="H73" s="267"/>
    </row>
  </sheetData>
  <mergeCells count="392">
    <mergeCell ref="B73:C73"/>
    <mergeCell ref="D73:E73"/>
    <mergeCell ref="F73:H73"/>
    <mergeCell ref="B71:C71"/>
    <mergeCell ref="D71:E71"/>
    <mergeCell ref="F71:H71"/>
    <mergeCell ref="B72:C72"/>
    <mergeCell ref="D72:E72"/>
    <mergeCell ref="F72:H72"/>
    <mergeCell ref="B69:C69"/>
    <mergeCell ref="D69:E69"/>
    <mergeCell ref="F69:H69"/>
    <mergeCell ref="B70:C70"/>
    <mergeCell ref="D70:E70"/>
    <mergeCell ref="F70:H70"/>
    <mergeCell ref="B67:C67"/>
    <mergeCell ref="D67:E67"/>
    <mergeCell ref="F67:H67"/>
    <mergeCell ref="B68:C68"/>
    <mergeCell ref="D68:E68"/>
    <mergeCell ref="F68:H68"/>
    <mergeCell ref="B65:C65"/>
    <mergeCell ref="D65:E65"/>
    <mergeCell ref="F65:H65"/>
    <mergeCell ref="B66:C66"/>
    <mergeCell ref="D66:E66"/>
    <mergeCell ref="F66:H66"/>
    <mergeCell ref="B63:C63"/>
    <mergeCell ref="D63:E63"/>
    <mergeCell ref="F63:H63"/>
    <mergeCell ref="B64:C64"/>
    <mergeCell ref="D64:E64"/>
    <mergeCell ref="F64:H64"/>
    <mergeCell ref="B61:C61"/>
    <mergeCell ref="D61:E61"/>
    <mergeCell ref="F61:H61"/>
    <mergeCell ref="B62:C62"/>
    <mergeCell ref="D62:E62"/>
    <mergeCell ref="F62:H62"/>
    <mergeCell ref="B59:C59"/>
    <mergeCell ref="D59:E59"/>
    <mergeCell ref="F59:H59"/>
    <mergeCell ref="B60:C60"/>
    <mergeCell ref="D60:E60"/>
    <mergeCell ref="F60:H60"/>
    <mergeCell ref="B57:C57"/>
    <mergeCell ref="D57:E57"/>
    <mergeCell ref="F57:H57"/>
    <mergeCell ref="B58:C58"/>
    <mergeCell ref="D58:E58"/>
    <mergeCell ref="F58:H58"/>
    <mergeCell ref="B55:C55"/>
    <mergeCell ref="D55:E55"/>
    <mergeCell ref="F55:H55"/>
    <mergeCell ref="B56:C56"/>
    <mergeCell ref="D56:E56"/>
    <mergeCell ref="F56:H56"/>
    <mergeCell ref="B53:C53"/>
    <mergeCell ref="D53:E53"/>
    <mergeCell ref="F53:H53"/>
    <mergeCell ref="B54:C54"/>
    <mergeCell ref="D54:E54"/>
    <mergeCell ref="F54:H54"/>
    <mergeCell ref="B49:C49"/>
    <mergeCell ref="D49:H49"/>
    <mergeCell ref="B50:C50"/>
    <mergeCell ref="D50:H50"/>
    <mergeCell ref="B51:F51"/>
    <mergeCell ref="G51:H51"/>
    <mergeCell ref="B46:C46"/>
    <mergeCell ref="D46:H46"/>
    <mergeCell ref="B47:C47"/>
    <mergeCell ref="D47:H47"/>
    <mergeCell ref="B48:C48"/>
    <mergeCell ref="D48:H48"/>
    <mergeCell ref="B42:H42"/>
    <mergeCell ref="B43:C43"/>
    <mergeCell ref="D43:H43"/>
    <mergeCell ref="B44:C44"/>
    <mergeCell ref="D44:H44"/>
    <mergeCell ref="B45:C45"/>
    <mergeCell ref="D45:H45"/>
    <mergeCell ref="BS38:CC38"/>
    <mergeCell ref="AJ39:AY39"/>
    <mergeCell ref="B40:H41"/>
    <mergeCell ref="AJ40:AS40"/>
    <mergeCell ref="AW40:AY40"/>
    <mergeCell ref="AJ41:AY41"/>
    <mergeCell ref="C38:I38"/>
    <mergeCell ref="K38:P38"/>
    <mergeCell ref="S38:AH38"/>
    <mergeCell ref="AJ38:AS38"/>
    <mergeCell ref="AW38:AY38"/>
    <mergeCell ref="BA38:BP38"/>
    <mergeCell ref="BS36:CC36"/>
    <mergeCell ref="C37:I37"/>
    <mergeCell ref="K37:P37"/>
    <mergeCell ref="S37:AB37"/>
    <mergeCell ref="AF37:AH37"/>
    <mergeCell ref="AJ37:AY37"/>
    <mergeCell ref="BA37:BD37"/>
    <mergeCell ref="BE37:BM37"/>
    <mergeCell ref="BS37:CC37"/>
    <mergeCell ref="C36:I36"/>
    <mergeCell ref="K36:P36"/>
    <mergeCell ref="S36:AH36"/>
    <mergeCell ref="AJ36:AS36"/>
    <mergeCell ref="AW36:AY36"/>
    <mergeCell ref="BA36:BP36"/>
    <mergeCell ref="BS34:CC34"/>
    <mergeCell ref="C35:I35"/>
    <mergeCell ref="K35:P35"/>
    <mergeCell ref="S35:AB35"/>
    <mergeCell ref="AF35:AH35"/>
    <mergeCell ref="AJ35:AY35"/>
    <mergeCell ref="BA35:BD35"/>
    <mergeCell ref="BE35:BM35"/>
    <mergeCell ref="BS35:CC35"/>
    <mergeCell ref="B34:H34"/>
    <mergeCell ref="K34:P34"/>
    <mergeCell ref="S34:AH34"/>
    <mergeCell ref="AJ34:AS34"/>
    <mergeCell ref="AW34:AY34"/>
    <mergeCell ref="BA34:BP34"/>
    <mergeCell ref="BS32:CC32"/>
    <mergeCell ref="C33:I33"/>
    <mergeCell ref="K33:P33"/>
    <mergeCell ref="S33:AB33"/>
    <mergeCell ref="AF33:AH33"/>
    <mergeCell ref="AJ33:AY33"/>
    <mergeCell ref="BA33:BD33"/>
    <mergeCell ref="BE33:BM33"/>
    <mergeCell ref="BS33:CC33"/>
    <mergeCell ref="C32:I32"/>
    <mergeCell ref="J32:P32"/>
    <mergeCell ref="S32:AH32"/>
    <mergeCell ref="AJ32:AS32"/>
    <mergeCell ref="AW32:AY32"/>
    <mergeCell ref="BA32:BP32"/>
    <mergeCell ref="B31:H31"/>
    <mergeCell ref="K31:Q31"/>
    <mergeCell ref="S31:AB31"/>
    <mergeCell ref="AF31:AH31"/>
    <mergeCell ref="AJ31:AY31"/>
    <mergeCell ref="BA31:BD31"/>
    <mergeCell ref="BE31:BM31"/>
    <mergeCell ref="BS31:CC31"/>
    <mergeCell ref="C30:I30"/>
    <mergeCell ref="K30:Q30"/>
    <mergeCell ref="S30:AH30"/>
    <mergeCell ref="AJ30:AS30"/>
    <mergeCell ref="AW30:AY30"/>
    <mergeCell ref="BA30:BP30"/>
    <mergeCell ref="C29:I29"/>
    <mergeCell ref="K29:Q29"/>
    <mergeCell ref="S29:AB29"/>
    <mergeCell ref="AF29:AH29"/>
    <mergeCell ref="AJ29:AY29"/>
    <mergeCell ref="BA29:BD29"/>
    <mergeCell ref="BE29:BM29"/>
    <mergeCell ref="BS29:CC29"/>
    <mergeCell ref="BS30:CC30"/>
    <mergeCell ref="AW27:AY27"/>
    <mergeCell ref="BA27:BD27"/>
    <mergeCell ref="BE27:BM27"/>
    <mergeCell ref="BS27:CC27"/>
    <mergeCell ref="C28:I28"/>
    <mergeCell ref="K28:Q28"/>
    <mergeCell ref="S28:AH28"/>
    <mergeCell ref="AJ28:AS28"/>
    <mergeCell ref="AW28:AY28"/>
    <mergeCell ref="BA28:BP28"/>
    <mergeCell ref="B27:H27"/>
    <mergeCell ref="K27:Q27"/>
    <mergeCell ref="S27:AB27"/>
    <mergeCell ref="AF27:AH27"/>
    <mergeCell ref="AJ27:AO27"/>
    <mergeCell ref="AP27:AS27"/>
    <mergeCell ref="BS28:CC28"/>
    <mergeCell ref="BA25:BD25"/>
    <mergeCell ref="BE25:BM25"/>
    <mergeCell ref="BS25:CC25"/>
    <mergeCell ref="C26:I26"/>
    <mergeCell ref="J26:P26"/>
    <mergeCell ref="S26:AH26"/>
    <mergeCell ref="AJ26:AL26"/>
    <mergeCell ref="AM26:AV26"/>
    <mergeCell ref="BA26:BP26"/>
    <mergeCell ref="BS26:CC26"/>
    <mergeCell ref="C25:I25"/>
    <mergeCell ref="K25:Q25"/>
    <mergeCell ref="S25:AB25"/>
    <mergeCell ref="AF25:AH25"/>
    <mergeCell ref="AJ25:AL25"/>
    <mergeCell ref="AM25:AV25"/>
    <mergeCell ref="BA23:BD23"/>
    <mergeCell ref="BE23:BM23"/>
    <mergeCell ref="BS23:CC23"/>
    <mergeCell ref="B24:H24"/>
    <mergeCell ref="K24:Q24"/>
    <mergeCell ref="S24:AH24"/>
    <mergeCell ref="AJ24:AL24"/>
    <mergeCell ref="AM24:AV24"/>
    <mergeCell ref="BA24:BP24"/>
    <mergeCell ref="BS24:CC24"/>
    <mergeCell ref="C23:I23"/>
    <mergeCell ref="K23:Q23"/>
    <mergeCell ref="S23:AB23"/>
    <mergeCell ref="AF23:AH23"/>
    <mergeCell ref="AJ23:AL23"/>
    <mergeCell ref="AM23:AV23"/>
    <mergeCell ref="BA21:BD21"/>
    <mergeCell ref="BE21:BM21"/>
    <mergeCell ref="BS21:CC21"/>
    <mergeCell ref="B22:H22"/>
    <mergeCell ref="K22:Q22"/>
    <mergeCell ref="S22:AH22"/>
    <mergeCell ref="AJ22:AL22"/>
    <mergeCell ref="AM22:AV22"/>
    <mergeCell ref="BA22:BP22"/>
    <mergeCell ref="BS22:CC22"/>
    <mergeCell ref="C21:I21"/>
    <mergeCell ref="K21:Q21"/>
    <mergeCell ref="S21:AB21"/>
    <mergeCell ref="AF21:AH21"/>
    <mergeCell ref="AJ21:AL21"/>
    <mergeCell ref="AM21:AV21"/>
    <mergeCell ref="BA19:BD19"/>
    <mergeCell ref="BE19:BM19"/>
    <mergeCell ref="BS19:CC19"/>
    <mergeCell ref="C20:I20"/>
    <mergeCell ref="K20:Q20"/>
    <mergeCell ref="S20:AH20"/>
    <mergeCell ref="AJ20:AL20"/>
    <mergeCell ref="AM20:AV20"/>
    <mergeCell ref="BA20:BP20"/>
    <mergeCell ref="BS20:CC20"/>
    <mergeCell ref="B19:H19"/>
    <mergeCell ref="K19:Q19"/>
    <mergeCell ref="S19:AB19"/>
    <mergeCell ref="AF19:AH19"/>
    <mergeCell ref="AJ19:AL19"/>
    <mergeCell ref="AM19:AV19"/>
    <mergeCell ref="C18:I18"/>
    <mergeCell ref="J18:P18"/>
    <mergeCell ref="S18:AH18"/>
    <mergeCell ref="AJ18:AL18"/>
    <mergeCell ref="AM18:AV18"/>
    <mergeCell ref="BA18:BP18"/>
    <mergeCell ref="BS18:CC18"/>
    <mergeCell ref="C17:I17"/>
    <mergeCell ref="K17:Q17"/>
    <mergeCell ref="S17:AB17"/>
    <mergeCell ref="AF17:AH17"/>
    <mergeCell ref="AJ17:AL17"/>
    <mergeCell ref="AM17:AV17"/>
    <mergeCell ref="C16:I16"/>
    <mergeCell ref="K16:Q16"/>
    <mergeCell ref="S16:AH16"/>
    <mergeCell ref="AJ16:AL16"/>
    <mergeCell ref="AM16:AV16"/>
    <mergeCell ref="BA16:BD16"/>
    <mergeCell ref="BE16:BM16"/>
    <mergeCell ref="BS16:CC16"/>
    <mergeCell ref="BA17:BD17"/>
    <mergeCell ref="BE17:BM17"/>
    <mergeCell ref="BS17:CC17"/>
    <mergeCell ref="C14:I14"/>
    <mergeCell ref="K14:Q14"/>
    <mergeCell ref="S14:AH14"/>
    <mergeCell ref="AJ14:AL14"/>
    <mergeCell ref="AM14:AV14"/>
    <mergeCell ref="BA14:BD14"/>
    <mergeCell ref="BE14:BM14"/>
    <mergeCell ref="BS14:CC14"/>
    <mergeCell ref="B15:H15"/>
    <mergeCell ref="K15:Q15"/>
    <mergeCell ref="S15:AB15"/>
    <mergeCell ref="AF15:AH15"/>
    <mergeCell ref="AJ15:AL15"/>
    <mergeCell ref="AM15:AV15"/>
    <mergeCell ref="BA15:BD15"/>
    <mergeCell ref="BE15:BM15"/>
    <mergeCell ref="BS15:CC15"/>
    <mergeCell ref="B13:H13"/>
    <mergeCell ref="J13:P13"/>
    <mergeCell ref="S13:AB13"/>
    <mergeCell ref="AF13:AH13"/>
    <mergeCell ref="AJ13:AL13"/>
    <mergeCell ref="AM13:AV13"/>
    <mergeCell ref="BA13:BD13"/>
    <mergeCell ref="BE13:BM13"/>
    <mergeCell ref="BS13:CC13"/>
    <mergeCell ref="S10:W10"/>
    <mergeCell ref="X10:AB10"/>
    <mergeCell ref="AF10:AH10"/>
    <mergeCell ref="AM10:AQ10"/>
    <mergeCell ref="AR10:AV10"/>
    <mergeCell ref="BA10:BD10"/>
    <mergeCell ref="BE10:BM10"/>
    <mergeCell ref="BS10:CC10"/>
    <mergeCell ref="B11:Q12"/>
    <mergeCell ref="S11:AB11"/>
    <mergeCell ref="AF11:AH11"/>
    <mergeCell ref="AJ11:AL11"/>
    <mergeCell ref="AM11:AV11"/>
    <mergeCell ref="BA11:BD11"/>
    <mergeCell ref="BE11:BM11"/>
    <mergeCell ref="BS11:CC11"/>
    <mergeCell ref="S12:AH12"/>
    <mergeCell ref="AJ12:AL12"/>
    <mergeCell ref="AM12:AV12"/>
    <mergeCell ref="BA12:BD12"/>
    <mergeCell ref="BE12:BM12"/>
    <mergeCell ref="BS12:CC12"/>
    <mergeCell ref="AM8:AQ8"/>
    <mergeCell ref="AR8:AV8"/>
    <mergeCell ref="BA8:BD8"/>
    <mergeCell ref="BE8:BM8"/>
    <mergeCell ref="BS8:CC8"/>
    <mergeCell ref="B9:M9"/>
    <mergeCell ref="N9:Q9"/>
    <mergeCell ref="X9:AB9"/>
    <mergeCell ref="AM9:AQ9"/>
    <mergeCell ref="AR9:AV9"/>
    <mergeCell ref="B8:M8"/>
    <mergeCell ref="N8:Q8"/>
    <mergeCell ref="S8:T9"/>
    <mergeCell ref="U8:V9"/>
    <mergeCell ref="X8:AB8"/>
    <mergeCell ref="AC8:AH9"/>
    <mergeCell ref="BA9:BD9"/>
    <mergeCell ref="BE9:BM9"/>
    <mergeCell ref="BS9:CC9"/>
    <mergeCell ref="BE6:BM6"/>
    <mergeCell ref="BS6:CC6"/>
    <mergeCell ref="B7:M7"/>
    <mergeCell ref="X7:AB7"/>
    <mergeCell ref="AD7:AH7"/>
    <mergeCell ref="AM7:AQ7"/>
    <mergeCell ref="AR7:AV7"/>
    <mergeCell ref="BA7:BD7"/>
    <mergeCell ref="BE7:BM7"/>
    <mergeCell ref="BS7:CC7"/>
    <mergeCell ref="B6:M6"/>
    <mergeCell ref="S6:T7"/>
    <mergeCell ref="U6:V7"/>
    <mergeCell ref="X6:AB6"/>
    <mergeCell ref="AD6:AH6"/>
    <mergeCell ref="AM6:AQ6"/>
    <mergeCell ref="AR6:AV6"/>
    <mergeCell ref="BA6:BD6"/>
    <mergeCell ref="N5:Q7"/>
    <mergeCell ref="X5:AB5"/>
    <mergeCell ref="AD5:AH5"/>
    <mergeCell ref="AM5:AQ5"/>
    <mergeCell ref="AR5:AV5"/>
    <mergeCell ref="BA5:BD5"/>
    <mergeCell ref="B5:C5"/>
    <mergeCell ref="D5:E5"/>
    <mergeCell ref="F5:G5"/>
    <mergeCell ref="H5:I5"/>
    <mergeCell ref="J5:K5"/>
    <mergeCell ref="L5:M5"/>
    <mergeCell ref="BA4:BD4"/>
    <mergeCell ref="BE4:BH4"/>
    <mergeCell ref="BI4:BL4"/>
    <mergeCell ref="U4:V5"/>
    <mergeCell ref="X4:AB4"/>
    <mergeCell ref="AC4:AF4"/>
    <mergeCell ref="AG4:AH4"/>
    <mergeCell ref="AM4:AQ4"/>
    <mergeCell ref="AR4:AV4"/>
    <mergeCell ref="B2:E4"/>
    <mergeCell ref="F2:Q2"/>
    <mergeCell ref="BE5:BM5"/>
    <mergeCell ref="S2:AH3"/>
    <mergeCell ref="AJ2:AY3"/>
    <mergeCell ref="BA2:BP3"/>
    <mergeCell ref="BR2:CC3"/>
    <mergeCell ref="F3:M3"/>
    <mergeCell ref="N3:Q4"/>
    <mergeCell ref="F4:M4"/>
    <mergeCell ref="S4:T5"/>
    <mergeCell ref="BV4:BW4"/>
    <mergeCell ref="BX4:BY4"/>
    <mergeCell ref="BZ4:CA4"/>
    <mergeCell ref="CB4:CC4"/>
    <mergeCell ref="BM4:BP4"/>
    <mergeCell ref="BR4:BS4"/>
    <mergeCell ref="BT4:BU4"/>
    <mergeCell ref="BS5:CC5"/>
  </mergeCells>
  <hyperlinks>
    <hyperlink ref="F2:Q2" r:id="rId1" display="https://www.sculeru.de/voelker/" xr:uid="{B5896F38-874B-4626-B678-1BC0864AB212}"/>
  </hyperlink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434204-D14C-4197-AF7C-759BC26E7146}">
  <dimension ref="A1:J50"/>
  <sheetViews>
    <sheetView workbookViewId="0">
      <selection activeCell="P10" sqref="P10"/>
    </sheetView>
  </sheetViews>
  <sheetFormatPr baseColWidth="10" defaultRowHeight="14.25" x14ac:dyDescent="0.45"/>
  <sheetData>
    <row r="1" spans="1:10" x14ac:dyDescent="0.45">
      <c r="A1" s="272">
        <v>1</v>
      </c>
      <c r="B1" s="70" t="s">
        <v>144</v>
      </c>
      <c r="C1" s="71"/>
      <c r="D1" s="70" t="s">
        <v>71</v>
      </c>
      <c r="E1" s="71"/>
      <c r="F1" s="71"/>
      <c r="G1" s="71"/>
      <c r="H1" s="71"/>
      <c r="I1" s="71"/>
      <c r="J1" s="72"/>
    </row>
    <row r="2" spans="1:10" x14ac:dyDescent="0.45">
      <c r="A2" s="269"/>
      <c r="B2" s="277" t="s">
        <v>145</v>
      </c>
      <c r="C2" s="281"/>
      <c r="D2" s="64" t="s">
        <v>149</v>
      </c>
      <c r="J2" s="65"/>
    </row>
    <row r="3" spans="1:10" x14ac:dyDescent="0.45">
      <c r="A3" s="269"/>
      <c r="B3" s="282"/>
      <c r="C3" s="283"/>
      <c r="D3" s="64"/>
      <c r="J3" s="65"/>
    </row>
    <row r="4" spans="1:10" x14ac:dyDescent="0.45">
      <c r="A4" s="269"/>
      <c r="B4" s="64"/>
      <c r="D4" s="64"/>
      <c r="H4" t="s">
        <v>152</v>
      </c>
      <c r="J4" s="65"/>
    </row>
    <row r="5" spans="1:10" x14ac:dyDescent="0.45">
      <c r="A5" s="270"/>
      <c r="B5" s="69"/>
      <c r="C5" s="73"/>
      <c r="D5" s="69"/>
      <c r="E5" s="73"/>
      <c r="F5" s="73"/>
      <c r="G5" s="73"/>
      <c r="H5" s="73"/>
      <c r="I5" s="73"/>
      <c r="J5" s="74"/>
    </row>
    <row r="6" spans="1:10" x14ac:dyDescent="0.45">
      <c r="A6" s="268">
        <v>2</v>
      </c>
      <c r="B6" s="64" t="s">
        <v>146</v>
      </c>
      <c r="D6" s="64" t="s">
        <v>150</v>
      </c>
      <c r="J6" s="65"/>
    </row>
    <row r="7" spans="1:10" x14ac:dyDescent="0.45">
      <c r="A7" s="269"/>
      <c r="B7" s="64"/>
      <c r="D7" s="76"/>
      <c r="E7" s="77"/>
      <c r="F7" s="77"/>
      <c r="G7" s="77"/>
      <c r="H7" s="77"/>
      <c r="I7" s="77"/>
      <c r="J7" s="78"/>
    </row>
    <row r="8" spans="1:10" x14ac:dyDescent="0.45">
      <c r="A8" s="269"/>
      <c r="B8" s="64"/>
      <c r="D8" s="75" t="s">
        <v>151</v>
      </c>
      <c r="J8" s="65"/>
    </row>
    <row r="9" spans="1:10" x14ac:dyDescent="0.45">
      <c r="A9" s="269"/>
      <c r="B9" s="64"/>
      <c r="D9" s="64"/>
      <c r="J9" s="65"/>
    </row>
    <row r="10" spans="1:10" x14ac:dyDescent="0.45">
      <c r="A10" s="270"/>
      <c r="B10" s="69"/>
      <c r="C10" s="73"/>
      <c r="D10" s="69"/>
      <c r="E10" s="73"/>
      <c r="F10" s="73"/>
      <c r="G10" s="73"/>
      <c r="H10" s="73"/>
      <c r="I10" s="73"/>
      <c r="J10" s="74"/>
    </row>
    <row r="11" spans="1:10" x14ac:dyDescent="0.45">
      <c r="A11" s="268">
        <v>3</v>
      </c>
      <c r="B11" s="277" t="s">
        <v>148</v>
      </c>
      <c r="C11" s="278"/>
      <c r="D11" s="64"/>
      <c r="J11" s="65"/>
    </row>
    <row r="12" spans="1:10" x14ac:dyDescent="0.45">
      <c r="A12" s="269"/>
      <c r="B12" s="279"/>
      <c r="C12" s="280"/>
      <c r="D12" s="64"/>
      <c r="J12" s="65"/>
    </row>
    <row r="13" spans="1:10" x14ac:dyDescent="0.45">
      <c r="A13" s="269"/>
      <c r="B13" s="273" t="s">
        <v>147</v>
      </c>
      <c r="C13" s="274"/>
      <c r="D13" s="64"/>
      <c r="J13" s="65"/>
    </row>
    <row r="14" spans="1:10" x14ac:dyDescent="0.45">
      <c r="A14" s="269"/>
      <c r="B14" s="273"/>
      <c r="C14" s="274"/>
      <c r="D14" s="64"/>
      <c r="J14" s="65"/>
    </row>
    <row r="15" spans="1:10" x14ac:dyDescent="0.45">
      <c r="A15" s="270"/>
      <c r="B15" s="275"/>
      <c r="C15" s="276"/>
      <c r="D15" s="64"/>
      <c r="J15" s="65"/>
    </row>
    <row r="16" spans="1:10" x14ac:dyDescent="0.45">
      <c r="A16" s="268">
        <v>4</v>
      </c>
      <c r="B16" s="64"/>
      <c r="D16" s="64"/>
      <c r="J16" s="65"/>
    </row>
    <row r="17" spans="1:10" x14ac:dyDescent="0.45">
      <c r="A17" s="269"/>
      <c r="B17" s="64"/>
      <c r="D17" s="64"/>
      <c r="J17" s="65"/>
    </row>
    <row r="18" spans="1:10" x14ac:dyDescent="0.45">
      <c r="A18" s="269"/>
      <c r="B18" s="64"/>
      <c r="D18" s="64"/>
      <c r="J18" s="65"/>
    </row>
    <row r="19" spans="1:10" x14ac:dyDescent="0.45">
      <c r="A19" s="269"/>
      <c r="B19" s="64"/>
      <c r="D19" s="64"/>
      <c r="J19" s="65"/>
    </row>
    <row r="20" spans="1:10" x14ac:dyDescent="0.45">
      <c r="A20" s="270"/>
      <c r="B20" s="64"/>
      <c r="D20" s="64"/>
      <c r="J20" s="65"/>
    </row>
    <row r="21" spans="1:10" x14ac:dyDescent="0.45">
      <c r="A21" s="268">
        <v>5</v>
      </c>
      <c r="B21" s="64"/>
      <c r="D21" s="64"/>
      <c r="J21" s="65"/>
    </row>
    <row r="22" spans="1:10" x14ac:dyDescent="0.45">
      <c r="A22" s="269"/>
      <c r="B22" s="64"/>
      <c r="D22" s="64"/>
      <c r="J22" s="65"/>
    </row>
    <row r="23" spans="1:10" x14ac:dyDescent="0.45">
      <c r="A23" s="269"/>
      <c r="B23" s="64"/>
      <c r="D23" s="64"/>
      <c r="J23" s="65"/>
    </row>
    <row r="24" spans="1:10" x14ac:dyDescent="0.45">
      <c r="A24" s="269"/>
      <c r="B24" s="64"/>
      <c r="D24" s="64"/>
      <c r="J24" s="65"/>
    </row>
    <row r="25" spans="1:10" x14ac:dyDescent="0.45">
      <c r="A25" s="270"/>
      <c r="B25" s="64"/>
      <c r="D25" s="64"/>
      <c r="J25" s="65"/>
    </row>
    <row r="26" spans="1:10" x14ac:dyDescent="0.45">
      <c r="A26" s="268">
        <v>6</v>
      </c>
      <c r="B26" s="64"/>
      <c r="D26" s="64"/>
      <c r="J26" s="65"/>
    </row>
    <row r="27" spans="1:10" x14ac:dyDescent="0.45">
      <c r="A27" s="269"/>
      <c r="B27" s="64"/>
      <c r="D27" s="64"/>
      <c r="J27" s="65"/>
    </row>
    <row r="28" spans="1:10" x14ac:dyDescent="0.45">
      <c r="A28" s="269"/>
      <c r="B28" s="64"/>
      <c r="D28" s="64"/>
      <c r="J28" s="65"/>
    </row>
    <row r="29" spans="1:10" x14ac:dyDescent="0.45">
      <c r="A29" s="269"/>
      <c r="B29" s="64"/>
      <c r="D29" s="64"/>
      <c r="J29" s="65"/>
    </row>
    <row r="30" spans="1:10" x14ac:dyDescent="0.45">
      <c r="A30" s="270"/>
      <c r="B30" s="64"/>
      <c r="D30" s="64"/>
      <c r="J30" s="65"/>
    </row>
    <row r="31" spans="1:10" x14ac:dyDescent="0.45">
      <c r="A31" s="268">
        <v>7</v>
      </c>
      <c r="B31" s="64"/>
      <c r="D31" s="64"/>
      <c r="J31" s="65"/>
    </row>
    <row r="32" spans="1:10" x14ac:dyDescent="0.45">
      <c r="A32" s="269"/>
      <c r="B32" s="64"/>
      <c r="D32" s="64"/>
      <c r="J32" s="65"/>
    </row>
    <row r="33" spans="1:10" x14ac:dyDescent="0.45">
      <c r="A33" s="269"/>
      <c r="B33" s="64"/>
      <c r="D33" s="64"/>
      <c r="J33" s="65"/>
    </row>
    <row r="34" spans="1:10" x14ac:dyDescent="0.45">
      <c r="A34" s="269"/>
      <c r="B34" s="64"/>
      <c r="D34" s="64"/>
      <c r="J34" s="65"/>
    </row>
    <row r="35" spans="1:10" x14ac:dyDescent="0.45">
      <c r="A35" s="270"/>
      <c r="B35" s="64"/>
      <c r="D35" s="64"/>
      <c r="J35" s="65"/>
    </row>
    <row r="36" spans="1:10" x14ac:dyDescent="0.45">
      <c r="A36" s="268">
        <v>8</v>
      </c>
      <c r="B36" s="64"/>
      <c r="D36" s="64"/>
      <c r="J36" s="65"/>
    </row>
    <row r="37" spans="1:10" x14ac:dyDescent="0.45">
      <c r="A37" s="269"/>
      <c r="B37" s="64"/>
      <c r="D37" s="64"/>
      <c r="J37" s="65"/>
    </row>
    <row r="38" spans="1:10" x14ac:dyDescent="0.45">
      <c r="A38" s="269"/>
      <c r="B38" s="64"/>
      <c r="D38" s="64"/>
      <c r="J38" s="65"/>
    </row>
    <row r="39" spans="1:10" x14ac:dyDescent="0.45">
      <c r="A39" s="269"/>
      <c r="B39" s="64"/>
      <c r="D39" s="64"/>
      <c r="J39" s="65"/>
    </row>
    <row r="40" spans="1:10" x14ac:dyDescent="0.45">
      <c r="A40" s="270"/>
      <c r="B40" s="64"/>
      <c r="D40" s="64"/>
      <c r="J40" s="65"/>
    </row>
    <row r="41" spans="1:10" x14ac:dyDescent="0.45">
      <c r="A41" s="268">
        <v>9</v>
      </c>
      <c r="B41" s="64"/>
      <c r="D41" s="64"/>
      <c r="J41" s="65"/>
    </row>
    <row r="42" spans="1:10" x14ac:dyDescent="0.45">
      <c r="A42" s="269"/>
      <c r="B42" s="64"/>
      <c r="D42" s="64"/>
      <c r="J42" s="65"/>
    </row>
    <row r="43" spans="1:10" x14ac:dyDescent="0.45">
      <c r="A43" s="269"/>
      <c r="B43" s="64"/>
      <c r="D43" s="64"/>
      <c r="J43" s="65"/>
    </row>
    <row r="44" spans="1:10" x14ac:dyDescent="0.45">
      <c r="A44" s="269"/>
      <c r="B44" s="64"/>
      <c r="D44" s="64"/>
      <c r="J44" s="65"/>
    </row>
    <row r="45" spans="1:10" x14ac:dyDescent="0.45">
      <c r="A45" s="270"/>
      <c r="B45" s="64"/>
      <c r="D45" s="64"/>
      <c r="J45" s="65"/>
    </row>
    <row r="46" spans="1:10" x14ac:dyDescent="0.45">
      <c r="A46" s="269">
        <v>10</v>
      </c>
      <c r="B46" s="64"/>
      <c r="D46" s="64"/>
      <c r="J46" s="65"/>
    </row>
    <row r="47" spans="1:10" x14ac:dyDescent="0.45">
      <c r="A47" s="269"/>
      <c r="B47" s="64"/>
      <c r="D47" s="64"/>
      <c r="J47" s="65"/>
    </row>
    <row r="48" spans="1:10" x14ac:dyDescent="0.45">
      <c r="A48" s="269"/>
      <c r="B48" s="64"/>
      <c r="D48" s="64"/>
      <c r="J48" s="65"/>
    </row>
    <row r="49" spans="1:10" x14ac:dyDescent="0.45">
      <c r="A49" s="269"/>
      <c r="B49" s="64"/>
      <c r="D49" s="64"/>
      <c r="J49" s="65"/>
    </row>
    <row r="50" spans="1:10" ht="14.65" thickBot="1" x14ac:dyDescent="0.5">
      <c r="A50" s="271"/>
      <c r="B50" s="66"/>
      <c r="C50" s="67"/>
      <c r="D50" s="66"/>
      <c r="E50" s="67"/>
      <c r="F50" s="67"/>
      <c r="G50" s="67"/>
      <c r="H50" s="67"/>
      <c r="I50" s="67"/>
      <c r="J50" s="68"/>
    </row>
  </sheetData>
  <mergeCells count="13">
    <mergeCell ref="A16:A20"/>
    <mergeCell ref="A11:A15"/>
    <mergeCell ref="A6:A10"/>
    <mergeCell ref="A1:A5"/>
    <mergeCell ref="B13:C15"/>
    <mergeCell ref="B11:C12"/>
    <mergeCell ref="B2:C3"/>
    <mergeCell ref="A21:A25"/>
    <mergeCell ref="A46:A50"/>
    <mergeCell ref="A41:A45"/>
    <mergeCell ref="A36:A40"/>
    <mergeCell ref="A31:A35"/>
    <mergeCell ref="A26:A30"/>
  </mergeCell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C73"/>
  <sheetViews>
    <sheetView topLeftCell="A19" zoomScale="78" zoomScaleNormal="101" workbookViewId="0">
      <selection activeCell="AZ7" sqref="AZ7"/>
    </sheetView>
  </sheetViews>
  <sheetFormatPr baseColWidth="10" defaultColWidth="5.1328125" defaultRowHeight="18" customHeight="1" x14ac:dyDescent="0.45"/>
  <cols>
    <col min="1" max="14" width="5.1328125" style="2"/>
    <col min="15" max="16384" width="5.1328125" style="1"/>
  </cols>
  <sheetData>
    <row r="1" spans="2:81" ht="18" customHeight="1" thickBot="1" x14ac:dyDescent="0.5">
      <c r="O1" s="8"/>
    </row>
    <row r="2" spans="2:81" ht="18" customHeight="1" thickBot="1" x14ac:dyDescent="0.5">
      <c r="B2" s="125" t="s">
        <v>1</v>
      </c>
      <c r="C2" s="126"/>
      <c r="D2" s="126"/>
      <c r="E2" s="127"/>
      <c r="F2" s="134" t="s">
        <v>0</v>
      </c>
      <c r="G2" s="134"/>
      <c r="H2" s="134"/>
      <c r="I2" s="134"/>
      <c r="J2" s="134"/>
      <c r="K2" s="134"/>
      <c r="L2" s="134"/>
      <c r="M2" s="134"/>
      <c r="N2" s="135"/>
      <c r="O2" s="135"/>
      <c r="P2" s="135"/>
      <c r="Q2" s="136"/>
      <c r="S2" s="79" t="s">
        <v>94</v>
      </c>
      <c r="T2" s="80"/>
      <c r="U2" s="80"/>
      <c r="V2" s="80"/>
      <c r="W2" s="80"/>
      <c r="X2" s="80"/>
      <c r="Y2" s="80"/>
      <c r="Z2" s="80"/>
      <c r="AA2" s="80"/>
      <c r="AB2" s="80"/>
      <c r="AC2" s="80"/>
      <c r="AD2" s="80"/>
      <c r="AE2" s="80"/>
      <c r="AF2" s="80"/>
      <c r="AG2" s="80"/>
      <c r="AH2" s="81"/>
      <c r="AJ2" s="79" t="s">
        <v>85</v>
      </c>
      <c r="AK2" s="80"/>
      <c r="AL2" s="80"/>
      <c r="AM2" s="80"/>
      <c r="AN2" s="80"/>
      <c r="AO2" s="80"/>
      <c r="AP2" s="80"/>
      <c r="AQ2" s="80"/>
      <c r="AR2" s="80"/>
      <c r="AS2" s="80"/>
      <c r="AT2" s="80"/>
      <c r="AU2" s="80"/>
      <c r="AV2" s="80"/>
      <c r="AW2" s="80"/>
      <c r="AX2" s="80"/>
      <c r="AY2" s="81"/>
      <c r="BA2" s="79" t="s">
        <v>46</v>
      </c>
      <c r="BB2" s="80"/>
      <c r="BC2" s="80"/>
      <c r="BD2" s="80"/>
      <c r="BE2" s="80"/>
      <c r="BF2" s="80"/>
      <c r="BG2" s="80"/>
      <c r="BH2" s="80"/>
      <c r="BI2" s="80"/>
      <c r="BJ2" s="80"/>
      <c r="BK2" s="80"/>
      <c r="BL2" s="80"/>
      <c r="BM2" s="80"/>
      <c r="BN2" s="80"/>
      <c r="BO2" s="80"/>
      <c r="BP2" s="81"/>
      <c r="BR2" s="79" t="s">
        <v>75</v>
      </c>
      <c r="BS2" s="80"/>
      <c r="BT2" s="80"/>
      <c r="BU2" s="80"/>
      <c r="BV2" s="80"/>
      <c r="BW2" s="80"/>
      <c r="BX2" s="80"/>
      <c r="BY2" s="80"/>
      <c r="BZ2" s="80"/>
      <c r="CA2" s="80"/>
      <c r="CB2" s="80"/>
      <c r="CC2" s="81"/>
    </row>
    <row r="3" spans="2:81" ht="18" customHeight="1" thickBot="1" x14ac:dyDescent="0.5">
      <c r="B3" s="128"/>
      <c r="C3" s="129"/>
      <c r="D3" s="129"/>
      <c r="E3" s="130"/>
      <c r="F3" s="85" t="s">
        <v>61</v>
      </c>
      <c r="G3" s="85"/>
      <c r="H3" s="85"/>
      <c r="I3" s="85"/>
      <c r="J3" s="85"/>
      <c r="K3" s="85"/>
      <c r="L3" s="85"/>
      <c r="M3" s="85"/>
      <c r="N3" s="86" t="s">
        <v>55</v>
      </c>
      <c r="O3" s="87"/>
      <c r="P3" s="87"/>
      <c r="Q3" s="88"/>
      <c r="S3" s="82"/>
      <c r="T3" s="83"/>
      <c r="U3" s="83"/>
      <c r="V3" s="83"/>
      <c r="W3" s="83"/>
      <c r="X3" s="83"/>
      <c r="Y3" s="83"/>
      <c r="Z3" s="83"/>
      <c r="AA3" s="83"/>
      <c r="AB3" s="83"/>
      <c r="AC3" s="83"/>
      <c r="AD3" s="83"/>
      <c r="AE3" s="83"/>
      <c r="AF3" s="83"/>
      <c r="AG3" s="83"/>
      <c r="AH3" s="84"/>
      <c r="AJ3" s="82"/>
      <c r="AK3" s="83"/>
      <c r="AL3" s="83"/>
      <c r="AM3" s="83"/>
      <c r="AN3" s="83"/>
      <c r="AO3" s="83"/>
      <c r="AP3" s="83"/>
      <c r="AQ3" s="83"/>
      <c r="AR3" s="83"/>
      <c r="AS3" s="83"/>
      <c r="AT3" s="83"/>
      <c r="AU3" s="83"/>
      <c r="AV3" s="83"/>
      <c r="AW3" s="83"/>
      <c r="AX3" s="83"/>
      <c r="AY3" s="84"/>
      <c r="BA3" s="82"/>
      <c r="BB3" s="83"/>
      <c r="BC3" s="83"/>
      <c r="BD3" s="83"/>
      <c r="BE3" s="83"/>
      <c r="BF3" s="83"/>
      <c r="BG3" s="83"/>
      <c r="BH3" s="83"/>
      <c r="BI3" s="83"/>
      <c r="BJ3" s="83"/>
      <c r="BK3" s="83"/>
      <c r="BL3" s="83"/>
      <c r="BM3" s="83"/>
      <c r="BN3" s="83"/>
      <c r="BO3" s="83"/>
      <c r="BP3" s="84"/>
      <c r="BR3" s="82"/>
      <c r="BS3" s="83"/>
      <c r="BT3" s="83"/>
      <c r="BU3" s="83"/>
      <c r="BV3" s="83"/>
      <c r="BW3" s="83"/>
      <c r="BX3" s="83"/>
      <c r="BY3" s="83"/>
      <c r="BZ3" s="83"/>
      <c r="CA3" s="83"/>
      <c r="CB3" s="83"/>
      <c r="CC3" s="84"/>
    </row>
    <row r="4" spans="2:81" ht="18" customHeight="1" thickBot="1" x14ac:dyDescent="0.5">
      <c r="B4" s="131"/>
      <c r="C4" s="132"/>
      <c r="D4" s="132"/>
      <c r="E4" s="133"/>
      <c r="F4" s="92" t="s">
        <v>58</v>
      </c>
      <c r="G4" s="92"/>
      <c r="H4" s="92"/>
      <c r="I4" s="92"/>
      <c r="J4" s="92"/>
      <c r="K4" s="92"/>
      <c r="L4" s="92"/>
      <c r="M4" s="92"/>
      <c r="N4" s="89"/>
      <c r="O4" s="90"/>
      <c r="P4" s="90"/>
      <c r="Q4" s="91"/>
      <c r="S4" s="93">
        <f>SUM(AC11,AC13,AC15,AC17,AC19,AC21,AC23,AC25,AC27,AC29,AC31,AC33,AC35,AC37)</f>
        <v>7</v>
      </c>
      <c r="T4" s="94"/>
      <c r="U4" s="116" t="s">
        <v>86</v>
      </c>
      <c r="V4" s="117"/>
      <c r="W4" s="28">
        <v>0</v>
      </c>
      <c r="X4" s="118" t="s">
        <v>95</v>
      </c>
      <c r="Y4" s="118"/>
      <c r="Z4" s="118"/>
      <c r="AA4" s="118"/>
      <c r="AB4" s="118"/>
      <c r="AC4" s="119" t="s">
        <v>96</v>
      </c>
      <c r="AD4" s="119"/>
      <c r="AE4" s="119"/>
      <c r="AF4" s="119"/>
      <c r="AG4" s="120">
        <f>W4+B23</f>
        <v>4</v>
      </c>
      <c r="AH4" s="121"/>
      <c r="AJ4" s="19" t="s">
        <v>86</v>
      </c>
      <c r="AK4" s="35" t="s">
        <v>87</v>
      </c>
      <c r="AL4" s="36" t="s">
        <v>51</v>
      </c>
      <c r="AM4" s="122" t="s">
        <v>118</v>
      </c>
      <c r="AN4" s="120"/>
      <c r="AO4" s="120"/>
      <c r="AP4" s="120"/>
      <c r="AQ4" s="121"/>
      <c r="AR4" s="123" t="s">
        <v>119</v>
      </c>
      <c r="AS4" s="120"/>
      <c r="AT4" s="120"/>
      <c r="AU4" s="120"/>
      <c r="AV4" s="124"/>
      <c r="AW4" s="34" t="s">
        <v>86</v>
      </c>
      <c r="AX4" s="35" t="s">
        <v>87</v>
      </c>
      <c r="AY4" s="49" t="s">
        <v>51</v>
      </c>
      <c r="BA4" s="114" t="s">
        <v>107</v>
      </c>
      <c r="BB4" s="115"/>
      <c r="BC4" s="115"/>
      <c r="BD4" s="115"/>
      <c r="BE4" s="100" t="s">
        <v>108</v>
      </c>
      <c r="BF4" s="100"/>
      <c r="BG4" s="100"/>
      <c r="BH4" s="100"/>
      <c r="BI4" s="100" t="s">
        <v>109</v>
      </c>
      <c r="BJ4" s="100"/>
      <c r="BK4" s="100"/>
      <c r="BL4" s="100"/>
      <c r="BM4" s="100" t="s">
        <v>110</v>
      </c>
      <c r="BN4" s="100"/>
      <c r="BO4" s="100"/>
      <c r="BP4" s="101"/>
      <c r="BR4" s="102" t="s">
        <v>76</v>
      </c>
      <c r="BS4" s="96"/>
      <c r="BT4" s="97">
        <v>56</v>
      </c>
      <c r="BU4" s="98"/>
      <c r="BV4" s="95" t="s">
        <v>77</v>
      </c>
      <c r="BW4" s="96"/>
      <c r="BX4" s="97">
        <v>3</v>
      </c>
      <c r="BY4" s="98"/>
      <c r="BZ4" s="95" t="s">
        <v>78</v>
      </c>
      <c r="CA4" s="96"/>
      <c r="CB4" s="97">
        <v>0</v>
      </c>
      <c r="CC4" s="99"/>
    </row>
    <row r="5" spans="2:81" ht="18" customHeight="1" x14ac:dyDescent="0.45">
      <c r="B5" s="106" t="s">
        <v>63</v>
      </c>
      <c r="C5" s="107"/>
      <c r="D5" s="108">
        <v>30</v>
      </c>
      <c r="E5" s="109"/>
      <c r="F5" s="110" t="s">
        <v>3</v>
      </c>
      <c r="G5" s="111"/>
      <c r="H5" s="112" t="s">
        <v>64</v>
      </c>
      <c r="I5" s="113"/>
      <c r="J5" s="107" t="s">
        <v>2</v>
      </c>
      <c r="K5" s="107"/>
      <c r="L5" s="108" t="s">
        <v>57</v>
      </c>
      <c r="M5" s="108"/>
      <c r="N5" s="155">
        <f>ROUNDDOWN(N8+(I22-10)*(0.1*N8),0)</f>
        <v>28</v>
      </c>
      <c r="O5" s="156"/>
      <c r="P5" s="156"/>
      <c r="Q5" s="157"/>
      <c r="S5" s="93"/>
      <c r="T5" s="94"/>
      <c r="U5" s="116"/>
      <c r="V5" s="117"/>
      <c r="W5" s="29">
        <v>3</v>
      </c>
      <c r="X5" s="139" t="s">
        <v>82</v>
      </c>
      <c r="Y5" s="139"/>
      <c r="Z5" s="139"/>
      <c r="AA5" s="139"/>
      <c r="AB5" s="140"/>
      <c r="AC5" s="26"/>
      <c r="AD5" s="139" t="s">
        <v>88</v>
      </c>
      <c r="AE5" s="139"/>
      <c r="AF5" s="139"/>
      <c r="AG5" s="139"/>
      <c r="AH5" s="141"/>
      <c r="AJ5" s="43"/>
      <c r="AK5" s="38">
        <f>I15-10+AX7+AX12</f>
        <v>11</v>
      </c>
      <c r="AL5" s="39">
        <f>I19-10+AY7+AY12</f>
        <v>6</v>
      </c>
      <c r="AM5" s="138" t="s">
        <v>126</v>
      </c>
      <c r="AN5" s="139"/>
      <c r="AO5" s="139"/>
      <c r="AP5" s="139"/>
      <c r="AQ5" s="141"/>
      <c r="AR5" s="163" t="s">
        <v>112</v>
      </c>
      <c r="AS5" s="139"/>
      <c r="AT5" s="139"/>
      <c r="AU5" s="139"/>
      <c r="AV5" s="140"/>
      <c r="AW5" s="37"/>
      <c r="AX5" s="38">
        <v>1</v>
      </c>
      <c r="AY5" s="50"/>
      <c r="BA5" s="164" t="s">
        <v>106</v>
      </c>
      <c r="BB5" s="165"/>
      <c r="BC5" s="165"/>
      <c r="BD5" s="166"/>
      <c r="BE5" s="104" t="s">
        <v>104</v>
      </c>
      <c r="BF5" s="104"/>
      <c r="BG5" s="104"/>
      <c r="BH5" s="104"/>
      <c r="BI5" s="104"/>
      <c r="BJ5" s="104"/>
      <c r="BK5" s="104"/>
      <c r="BL5" s="104"/>
      <c r="BM5" s="137"/>
      <c r="BN5" s="53" t="s">
        <v>105</v>
      </c>
      <c r="BO5" s="54" t="s">
        <v>52</v>
      </c>
      <c r="BP5" s="55" t="s">
        <v>50</v>
      </c>
      <c r="BR5" s="25" t="s">
        <v>79</v>
      </c>
      <c r="BS5" s="103" t="s">
        <v>80</v>
      </c>
      <c r="BT5" s="104"/>
      <c r="BU5" s="104"/>
      <c r="BV5" s="104"/>
      <c r="BW5" s="104"/>
      <c r="BX5" s="104"/>
      <c r="BY5" s="104"/>
      <c r="BZ5" s="104"/>
      <c r="CA5" s="104"/>
      <c r="CB5" s="104"/>
      <c r="CC5" s="105"/>
    </row>
    <row r="6" spans="2:81" ht="18" customHeight="1" x14ac:dyDescent="0.45">
      <c r="B6" s="151" t="s">
        <v>60</v>
      </c>
      <c r="C6" s="85"/>
      <c r="D6" s="85"/>
      <c r="E6" s="85"/>
      <c r="F6" s="85"/>
      <c r="G6" s="85"/>
      <c r="H6" s="85"/>
      <c r="I6" s="85"/>
      <c r="J6" s="85"/>
      <c r="K6" s="85"/>
      <c r="L6" s="85"/>
      <c r="M6" s="85"/>
      <c r="N6" s="93"/>
      <c r="O6" s="158"/>
      <c r="P6" s="158"/>
      <c r="Q6" s="159"/>
      <c r="S6" s="93">
        <f>SUM(AD11,AD13,AD15,AD17,AD19,AD21,AD23,AD25,AD27,AD29,AD31,AD33,AD35,AD37)</f>
        <v>9</v>
      </c>
      <c r="T6" s="94"/>
      <c r="U6" s="152" t="s">
        <v>87</v>
      </c>
      <c r="V6" s="153"/>
      <c r="W6" s="30"/>
      <c r="X6" s="145" t="s">
        <v>83</v>
      </c>
      <c r="Y6" s="145"/>
      <c r="Z6" s="145"/>
      <c r="AA6" s="145"/>
      <c r="AB6" s="149"/>
      <c r="AC6" s="27"/>
      <c r="AD6" s="145" t="s">
        <v>89</v>
      </c>
      <c r="AE6" s="145"/>
      <c r="AF6" s="145"/>
      <c r="AG6" s="145"/>
      <c r="AH6" s="146"/>
      <c r="AJ6" s="44"/>
      <c r="AK6" s="41"/>
      <c r="AL6" s="42">
        <f>I19-10+AY6+AY13</f>
        <v>5</v>
      </c>
      <c r="AM6" s="147" t="s">
        <v>127</v>
      </c>
      <c r="AN6" s="145"/>
      <c r="AO6" s="145"/>
      <c r="AP6" s="145"/>
      <c r="AQ6" s="146"/>
      <c r="AR6" s="148" t="s">
        <v>113</v>
      </c>
      <c r="AS6" s="145"/>
      <c r="AT6" s="145"/>
      <c r="AU6" s="145"/>
      <c r="AV6" s="149"/>
      <c r="AW6" s="40"/>
      <c r="AX6" s="41"/>
      <c r="AY6" s="51">
        <v>2</v>
      </c>
      <c r="BA6" s="154" t="s">
        <v>110</v>
      </c>
      <c r="BB6" s="112"/>
      <c r="BC6" s="112"/>
      <c r="BD6" s="113"/>
      <c r="BE6" s="138" t="s">
        <v>135</v>
      </c>
      <c r="BF6" s="139"/>
      <c r="BG6" s="139"/>
      <c r="BH6" s="139"/>
      <c r="BI6" s="139"/>
      <c r="BJ6" s="139"/>
      <c r="BK6" s="139"/>
      <c r="BL6" s="139"/>
      <c r="BM6" s="140"/>
      <c r="BN6" s="37"/>
      <c r="BO6" s="38">
        <v>1</v>
      </c>
      <c r="BP6" s="50"/>
      <c r="BR6" s="62">
        <v>49</v>
      </c>
      <c r="BS6" s="138" t="s">
        <v>134</v>
      </c>
      <c r="BT6" s="139"/>
      <c r="BU6" s="139"/>
      <c r="BV6" s="139"/>
      <c r="BW6" s="139"/>
      <c r="BX6" s="139"/>
      <c r="BY6" s="139"/>
      <c r="BZ6" s="139"/>
      <c r="CA6" s="139"/>
      <c r="CB6" s="139"/>
      <c r="CC6" s="141"/>
    </row>
    <row r="7" spans="2:81" ht="18" customHeight="1" thickBot="1" x14ac:dyDescent="0.5">
      <c r="B7" s="142" t="s">
        <v>59</v>
      </c>
      <c r="C7" s="92"/>
      <c r="D7" s="92"/>
      <c r="E7" s="92"/>
      <c r="F7" s="92"/>
      <c r="G7" s="92"/>
      <c r="H7" s="92"/>
      <c r="I7" s="92"/>
      <c r="J7" s="92"/>
      <c r="K7" s="92"/>
      <c r="L7" s="92"/>
      <c r="M7" s="92"/>
      <c r="N7" s="160"/>
      <c r="O7" s="161"/>
      <c r="P7" s="161"/>
      <c r="Q7" s="162"/>
      <c r="S7" s="93"/>
      <c r="T7" s="94"/>
      <c r="U7" s="152"/>
      <c r="V7" s="153"/>
      <c r="W7" s="31"/>
      <c r="X7" s="143" t="s">
        <v>84</v>
      </c>
      <c r="Y7" s="143"/>
      <c r="Z7" s="143"/>
      <c r="AA7" s="143"/>
      <c r="AB7" s="144"/>
      <c r="AC7" s="27"/>
      <c r="AD7" s="145" t="s">
        <v>90</v>
      </c>
      <c r="AE7" s="145"/>
      <c r="AF7" s="145"/>
      <c r="AG7" s="145"/>
      <c r="AH7" s="146"/>
      <c r="AJ7" s="44"/>
      <c r="AK7" s="41"/>
      <c r="AL7" s="42"/>
      <c r="AM7" s="147"/>
      <c r="AN7" s="145"/>
      <c r="AO7" s="145"/>
      <c r="AP7" s="145"/>
      <c r="AQ7" s="146"/>
      <c r="AR7" s="148" t="s">
        <v>114</v>
      </c>
      <c r="AS7" s="145"/>
      <c r="AT7" s="145"/>
      <c r="AU7" s="145"/>
      <c r="AV7" s="149"/>
      <c r="AW7" s="40"/>
      <c r="AX7" s="41">
        <v>5</v>
      </c>
      <c r="AY7" s="51">
        <v>3</v>
      </c>
      <c r="BA7" s="150"/>
      <c r="BB7" s="108"/>
      <c r="BC7" s="108"/>
      <c r="BD7" s="109"/>
      <c r="BE7" s="147"/>
      <c r="BF7" s="145"/>
      <c r="BG7" s="145"/>
      <c r="BH7" s="145"/>
      <c r="BI7" s="145"/>
      <c r="BJ7" s="145"/>
      <c r="BK7" s="145"/>
      <c r="BL7" s="145"/>
      <c r="BM7" s="149"/>
      <c r="BN7" s="40"/>
      <c r="BO7" s="41"/>
      <c r="BP7" s="51"/>
      <c r="BR7" s="63"/>
      <c r="BS7" s="147"/>
      <c r="BT7" s="145"/>
      <c r="BU7" s="145"/>
      <c r="BV7" s="145"/>
      <c r="BW7" s="145"/>
      <c r="BX7" s="145"/>
      <c r="BY7" s="145"/>
      <c r="BZ7" s="145"/>
      <c r="CA7" s="145"/>
      <c r="CB7" s="145"/>
      <c r="CC7" s="146"/>
    </row>
    <row r="8" spans="2:81" ht="18" customHeight="1" x14ac:dyDescent="0.45">
      <c r="B8" s="173" t="s">
        <v>62</v>
      </c>
      <c r="C8" s="174"/>
      <c r="D8" s="174"/>
      <c r="E8" s="174"/>
      <c r="F8" s="174"/>
      <c r="G8" s="174"/>
      <c r="H8" s="174"/>
      <c r="I8" s="174"/>
      <c r="J8" s="174"/>
      <c r="K8" s="174"/>
      <c r="L8" s="174"/>
      <c r="M8" s="174"/>
      <c r="N8" s="154">
        <v>20</v>
      </c>
      <c r="O8" s="112"/>
      <c r="P8" s="112"/>
      <c r="Q8" s="175"/>
      <c r="S8" s="93">
        <f>SUM(AE11,AE13,AE15,AE17,AE19,AE21,AE23,AE25,AE27,AE29,AE31,AE33,AE35,AE37)</f>
        <v>7</v>
      </c>
      <c r="T8" s="94"/>
      <c r="U8" s="177" t="s">
        <v>51</v>
      </c>
      <c r="V8" s="178"/>
      <c r="W8" s="32"/>
      <c r="X8" s="181" t="s">
        <v>91</v>
      </c>
      <c r="Y8" s="181"/>
      <c r="Z8" s="181"/>
      <c r="AA8" s="181"/>
      <c r="AB8" s="181"/>
      <c r="AC8" s="79" t="s">
        <v>81</v>
      </c>
      <c r="AD8" s="80"/>
      <c r="AE8" s="80"/>
      <c r="AF8" s="80"/>
      <c r="AG8" s="80"/>
      <c r="AH8" s="81"/>
      <c r="AJ8" s="44"/>
      <c r="AK8" s="41"/>
      <c r="AL8" s="42"/>
      <c r="AM8" s="147"/>
      <c r="AN8" s="145"/>
      <c r="AO8" s="145"/>
      <c r="AP8" s="145"/>
      <c r="AQ8" s="146"/>
      <c r="AR8" s="148" t="s">
        <v>115</v>
      </c>
      <c r="AS8" s="145"/>
      <c r="AT8" s="145"/>
      <c r="AU8" s="145"/>
      <c r="AV8" s="149"/>
      <c r="AW8" s="40"/>
      <c r="AX8" s="41"/>
      <c r="AY8" s="51"/>
      <c r="BA8" s="150"/>
      <c r="BB8" s="108"/>
      <c r="BC8" s="108"/>
      <c r="BD8" s="109"/>
      <c r="BE8" s="147"/>
      <c r="BF8" s="145"/>
      <c r="BG8" s="145"/>
      <c r="BH8" s="145"/>
      <c r="BI8" s="145"/>
      <c r="BJ8" s="145"/>
      <c r="BK8" s="145"/>
      <c r="BL8" s="145"/>
      <c r="BM8" s="149"/>
      <c r="BN8" s="40"/>
      <c r="BO8" s="41"/>
      <c r="BP8" s="51"/>
      <c r="BR8" s="63"/>
      <c r="BS8" s="147"/>
      <c r="BT8" s="145"/>
      <c r="BU8" s="145"/>
      <c r="BV8" s="145"/>
      <c r="BW8" s="145"/>
      <c r="BX8" s="145"/>
      <c r="BY8" s="145"/>
      <c r="BZ8" s="145"/>
      <c r="CA8" s="145"/>
      <c r="CB8" s="145"/>
      <c r="CC8" s="146"/>
    </row>
    <row r="9" spans="2:81" ht="18" customHeight="1" thickBot="1" x14ac:dyDescent="0.5">
      <c r="B9" s="167" t="s">
        <v>120</v>
      </c>
      <c r="C9" s="168"/>
      <c r="D9" s="168"/>
      <c r="E9" s="168"/>
      <c r="F9" s="168"/>
      <c r="G9" s="168"/>
      <c r="H9" s="168"/>
      <c r="I9" s="168"/>
      <c r="J9" s="168"/>
      <c r="K9" s="168"/>
      <c r="L9" s="168"/>
      <c r="M9" s="168"/>
      <c r="N9" s="169" t="s">
        <v>56</v>
      </c>
      <c r="O9" s="170"/>
      <c r="P9" s="170"/>
      <c r="Q9" s="171"/>
      <c r="S9" s="82"/>
      <c r="T9" s="176"/>
      <c r="U9" s="179"/>
      <c r="V9" s="180"/>
      <c r="W9" s="33"/>
      <c r="X9" s="172" t="s">
        <v>93</v>
      </c>
      <c r="Y9" s="172"/>
      <c r="Z9" s="172"/>
      <c r="AA9" s="172"/>
      <c r="AB9" s="172"/>
      <c r="AC9" s="82"/>
      <c r="AD9" s="83"/>
      <c r="AE9" s="83"/>
      <c r="AF9" s="83"/>
      <c r="AG9" s="83"/>
      <c r="AH9" s="84"/>
      <c r="AJ9" s="44"/>
      <c r="AK9" s="41"/>
      <c r="AL9" s="42"/>
      <c r="AM9" s="147"/>
      <c r="AN9" s="145"/>
      <c r="AO9" s="145"/>
      <c r="AP9" s="145"/>
      <c r="AQ9" s="146"/>
      <c r="AR9" s="148" t="s">
        <v>116</v>
      </c>
      <c r="AS9" s="145"/>
      <c r="AT9" s="145"/>
      <c r="AU9" s="145"/>
      <c r="AV9" s="149"/>
      <c r="AW9" s="40"/>
      <c r="AX9" s="41"/>
      <c r="AY9" s="51"/>
      <c r="BA9" s="150"/>
      <c r="BB9" s="108"/>
      <c r="BC9" s="108"/>
      <c r="BD9" s="109"/>
      <c r="BE9" s="147"/>
      <c r="BF9" s="145"/>
      <c r="BG9" s="145"/>
      <c r="BH9" s="145"/>
      <c r="BI9" s="145"/>
      <c r="BJ9" s="145"/>
      <c r="BK9" s="145"/>
      <c r="BL9" s="145"/>
      <c r="BM9" s="149"/>
      <c r="BN9" s="40"/>
      <c r="BO9" s="41"/>
      <c r="BP9" s="51"/>
      <c r="BR9" s="63"/>
      <c r="BS9" s="147"/>
      <c r="BT9" s="145"/>
      <c r="BU9" s="145"/>
      <c r="BV9" s="145"/>
      <c r="BW9" s="145"/>
      <c r="BX9" s="145"/>
      <c r="BY9" s="145"/>
      <c r="BZ9" s="145"/>
      <c r="CA9" s="145"/>
      <c r="CB9" s="145"/>
      <c r="CC9" s="146"/>
    </row>
    <row r="10" spans="2:81" ht="18" customHeight="1" thickBot="1" x14ac:dyDescent="0.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S10" s="182" t="s">
        <v>92</v>
      </c>
      <c r="T10" s="183"/>
      <c r="U10" s="183"/>
      <c r="V10" s="183"/>
      <c r="W10" s="183"/>
      <c r="X10" s="183" t="s">
        <v>97</v>
      </c>
      <c r="Y10" s="183"/>
      <c r="Z10" s="183"/>
      <c r="AA10" s="183"/>
      <c r="AB10" s="184"/>
      <c r="AC10" s="34" t="s">
        <v>86</v>
      </c>
      <c r="AD10" s="35" t="s">
        <v>87</v>
      </c>
      <c r="AE10" s="36" t="s">
        <v>51</v>
      </c>
      <c r="AF10" s="185" t="s">
        <v>98</v>
      </c>
      <c r="AG10" s="186"/>
      <c r="AH10" s="187"/>
      <c r="AJ10" s="45"/>
      <c r="AK10" s="46"/>
      <c r="AL10" s="47"/>
      <c r="AM10" s="188"/>
      <c r="AN10" s="189"/>
      <c r="AO10" s="189"/>
      <c r="AP10" s="189"/>
      <c r="AQ10" s="190"/>
      <c r="AR10" s="191" t="s">
        <v>117</v>
      </c>
      <c r="AS10" s="189"/>
      <c r="AT10" s="189"/>
      <c r="AU10" s="189"/>
      <c r="AV10" s="192"/>
      <c r="AW10" s="48"/>
      <c r="AX10" s="46"/>
      <c r="AY10" s="52"/>
      <c r="BA10" s="150"/>
      <c r="BB10" s="108"/>
      <c r="BC10" s="108"/>
      <c r="BD10" s="109"/>
      <c r="BE10" s="147"/>
      <c r="BF10" s="145"/>
      <c r="BG10" s="145"/>
      <c r="BH10" s="145"/>
      <c r="BI10" s="145"/>
      <c r="BJ10" s="145"/>
      <c r="BK10" s="145"/>
      <c r="BL10" s="145"/>
      <c r="BM10" s="149"/>
      <c r="BN10" s="40"/>
      <c r="BO10" s="41"/>
      <c r="BP10" s="51"/>
      <c r="BR10" s="63"/>
      <c r="BS10" s="147"/>
      <c r="BT10" s="145"/>
      <c r="BU10" s="145"/>
      <c r="BV10" s="145"/>
      <c r="BW10" s="145"/>
      <c r="BX10" s="145"/>
      <c r="BY10" s="145"/>
      <c r="BZ10" s="145"/>
      <c r="CA10" s="145"/>
      <c r="CB10" s="145"/>
      <c r="CC10" s="146"/>
    </row>
    <row r="11" spans="2:81" ht="18" customHeight="1" x14ac:dyDescent="0.45">
      <c r="B11" s="79" t="s">
        <v>54</v>
      </c>
      <c r="C11" s="80"/>
      <c r="D11" s="80"/>
      <c r="E11" s="80"/>
      <c r="F11" s="80"/>
      <c r="G11" s="80"/>
      <c r="H11" s="80"/>
      <c r="I11" s="80"/>
      <c r="J11" s="80"/>
      <c r="K11" s="80"/>
      <c r="L11" s="80"/>
      <c r="M11" s="80"/>
      <c r="N11" s="80"/>
      <c r="O11" s="80"/>
      <c r="P11" s="80"/>
      <c r="Q11" s="81"/>
      <c r="S11" s="193" t="s">
        <v>122</v>
      </c>
      <c r="T11" s="181"/>
      <c r="U11" s="181"/>
      <c r="V11" s="181"/>
      <c r="W11" s="181"/>
      <c r="X11" s="181"/>
      <c r="Y11" s="181"/>
      <c r="Z11" s="181"/>
      <c r="AA11" s="181"/>
      <c r="AB11" s="181"/>
      <c r="AC11" s="24">
        <v>3</v>
      </c>
      <c r="AD11" s="24">
        <v>5</v>
      </c>
      <c r="AE11" s="24">
        <v>4</v>
      </c>
      <c r="AF11" s="112"/>
      <c r="AG11" s="112"/>
      <c r="AH11" s="175"/>
      <c r="AJ11" s="164" t="s">
        <v>103</v>
      </c>
      <c r="AK11" s="165"/>
      <c r="AL11" s="166"/>
      <c r="AM11" s="194" t="s">
        <v>68</v>
      </c>
      <c r="AN11" s="165"/>
      <c r="AO11" s="165"/>
      <c r="AP11" s="165"/>
      <c r="AQ11" s="165"/>
      <c r="AR11" s="165"/>
      <c r="AS11" s="165"/>
      <c r="AT11" s="165"/>
      <c r="AU11" s="165"/>
      <c r="AV11" s="166"/>
      <c r="AW11" s="59" t="s">
        <v>86</v>
      </c>
      <c r="AX11" s="60" t="s">
        <v>87</v>
      </c>
      <c r="AY11" s="61" t="s">
        <v>51</v>
      </c>
      <c r="BA11" s="150"/>
      <c r="BB11" s="108"/>
      <c r="BC11" s="108"/>
      <c r="BD11" s="109"/>
      <c r="BE11" s="147"/>
      <c r="BF11" s="145"/>
      <c r="BG11" s="145"/>
      <c r="BH11" s="145"/>
      <c r="BI11" s="145"/>
      <c r="BJ11" s="145"/>
      <c r="BK11" s="145"/>
      <c r="BL11" s="145"/>
      <c r="BM11" s="149"/>
      <c r="BN11" s="40"/>
      <c r="BO11" s="41"/>
      <c r="BP11" s="51"/>
      <c r="BR11" s="63"/>
      <c r="BS11" s="147"/>
      <c r="BT11" s="145"/>
      <c r="BU11" s="145"/>
      <c r="BV11" s="145"/>
      <c r="BW11" s="145"/>
      <c r="BX11" s="145"/>
      <c r="BY11" s="145"/>
      <c r="BZ11" s="145"/>
      <c r="CA11" s="145"/>
      <c r="CB11" s="145"/>
      <c r="CC11" s="146"/>
    </row>
    <row r="12" spans="2:81" ht="18" customHeight="1" thickBot="1" x14ac:dyDescent="0.5">
      <c r="B12" s="82"/>
      <c r="C12" s="83"/>
      <c r="D12" s="83"/>
      <c r="E12" s="83"/>
      <c r="F12" s="83"/>
      <c r="G12" s="83"/>
      <c r="H12" s="83"/>
      <c r="I12" s="83"/>
      <c r="J12" s="83"/>
      <c r="K12" s="83"/>
      <c r="L12" s="83"/>
      <c r="M12" s="83"/>
      <c r="N12" s="83"/>
      <c r="O12" s="83"/>
      <c r="P12" s="83"/>
      <c r="Q12" s="84"/>
      <c r="S12" s="195"/>
      <c r="T12" s="196"/>
      <c r="U12" s="196"/>
      <c r="V12" s="196"/>
      <c r="W12" s="196"/>
      <c r="X12" s="196"/>
      <c r="Y12" s="196"/>
      <c r="Z12" s="196"/>
      <c r="AA12" s="196"/>
      <c r="AB12" s="196"/>
      <c r="AC12" s="196"/>
      <c r="AD12" s="196"/>
      <c r="AE12" s="196"/>
      <c r="AF12" s="196"/>
      <c r="AG12" s="196"/>
      <c r="AH12" s="197"/>
      <c r="AJ12" s="154" t="s">
        <v>128</v>
      </c>
      <c r="AK12" s="112"/>
      <c r="AL12" s="113"/>
      <c r="AM12" s="138" t="s">
        <v>126</v>
      </c>
      <c r="AN12" s="139"/>
      <c r="AO12" s="139"/>
      <c r="AP12" s="139"/>
      <c r="AQ12" s="139"/>
      <c r="AR12" s="139"/>
      <c r="AS12" s="139"/>
      <c r="AT12" s="139"/>
      <c r="AU12" s="139"/>
      <c r="AV12" s="140"/>
      <c r="AW12" s="37"/>
      <c r="AX12" s="38">
        <v>3</v>
      </c>
      <c r="AY12" s="50">
        <v>1</v>
      </c>
      <c r="BA12" s="150"/>
      <c r="BB12" s="108"/>
      <c r="BC12" s="108"/>
      <c r="BD12" s="109"/>
      <c r="BE12" s="147"/>
      <c r="BF12" s="145"/>
      <c r="BG12" s="145"/>
      <c r="BH12" s="145"/>
      <c r="BI12" s="145"/>
      <c r="BJ12" s="145"/>
      <c r="BK12" s="145"/>
      <c r="BL12" s="145"/>
      <c r="BM12" s="149"/>
      <c r="BN12" s="40"/>
      <c r="BO12" s="41"/>
      <c r="BP12" s="51"/>
      <c r="BR12" s="63"/>
      <c r="BS12" s="147"/>
      <c r="BT12" s="145"/>
      <c r="BU12" s="145"/>
      <c r="BV12" s="145"/>
      <c r="BW12" s="145"/>
      <c r="BX12" s="145"/>
      <c r="BY12" s="145"/>
      <c r="BZ12" s="145"/>
      <c r="CA12" s="145"/>
      <c r="CB12" s="145"/>
      <c r="CC12" s="146"/>
    </row>
    <row r="13" spans="2:81" ht="18" customHeight="1" x14ac:dyDescent="0.45">
      <c r="B13" s="198" t="s">
        <v>4</v>
      </c>
      <c r="C13" s="199"/>
      <c r="D13" s="199"/>
      <c r="E13" s="199"/>
      <c r="F13" s="199"/>
      <c r="G13" s="199"/>
      <c r="H13" s="200"/>
      <c r="I13" s="21">
        <v>12</v>
      </c>
      <c r="J13" s="123" t="s">
        <v>36</v>
      </c>
      <c r="K13" s="120"/>
      <c r="L13" s="120"/>
      <c r="M13" s="120"/>
      <c r="N13" s="120"/>
      <c r="O13" s="120"/>
      <c r="P13" s="124"/>
      <c r="Q13" s="23" t="s">
        <v>51</v>
      </c>
      <c r="S13" s="163" t="s">
        <v>123</v>
      </c>
      <c r="T13" s="139"/>
      <c r="U13" s="139"/>
      <c r="V13" s="139"/>
      <c r="W13" s="139"/>
      <c r="X13" s="139"/>
      <c r="Y13" s="139"/>
      <c r="Z13" s="139"/>
      <c r="AA13" s="139"/>
      <c r="AB13" s="139"/>
      <c r="AC13" s="24">
        <v>1</v>
      </c>
      <c r="AD13" s="24">
        <v>3</v>
      </c>
      <c r="AE13" s="24">
        <v>2</v>
      </c>
      <c r="AF13" s="112"/>
      <c r="AG13" s="112"/>
      <c r="AH13" s="175"/>
      <c r="AJ13" s="150" t="s">
        <v>129</v>
      </c>
      <c r="AK13" s="108"/>
      <c r="AL13" s="109"/>
      <c r="AM13" s="147" t="s">
        <v>127</v>
      </c>
      <c r="AN13" s="145"/>
      <c r="AO13" s="145"/>
      <c r="AP13" s="145"/>
      <c r="AQ13" s="145"/>
      <c r="AR13" s="145"/>
      <c r="AS13" s="145"/>
      <c r="AT13" s="145"/>
      <c r="AU13" s="145"/>
      <c r="AV13" s="149"/>
      <c r="AW13" s="40"/>
      <c r="AX13" s="41"/>
      <c r="AY13" s="51">
        <v>1</v>
      </c>
      <c r="BA13" s="150"/>
      <c r="BB13" s="108"/>
      <c r="BC13" s="108"/>
      <c r="BD13" s="109"/>
      <c r="BE13" s="147"/>
      <c r="BF13" s="145"/>
      <c r="BG13" s="145"/>
      <c r="BH13" s="145"/>
      <c r="BI13" s="145"/>
      <c r="BJ13" s="145"/>
      <c r="BK13" s="145"/>
      <c r="BL13" s="145"/>
      <c r="BM13" s="149"/>
      <c r="BN13" s="40"/>
      <c r="BO13" s="41"/>
      <c r="BP13" s="51"/>
      <c r="BR13" s="63"/>
      <c r="BS13" s="147"/>
      <c r="BT13" s="145"/>
      <c r="BU13" s="145"/>
      <c r="BV13" s="145"/>
      <c r="BW13" s="145"/>
      <c r="BX13" s="145"/>
      <c r="BY13" s="145"/>
      <c r="BZ13" s="145"/>
      <c r="CA13" s="145"/>
      <c r="CB13" s="145"/>
      <c r="CC13" s="146"/>
    </row>
    <row r="14" spans="2:81" ht="18" customHeight="1" x14ac:dyDescent="0.45">
      <c r="B14" s="3">
        <v>2</v>
      </c>
      <c r="C14" s="201" t="s">
        <v>5</v>
      </c>
      <c r="D14" s="202"/>
      <c r="E14" s="202"/>
      <c r="F14" s="202"/>
      <c r="G14" s="202"/>
      <c r="H14" s="202"/>
      <c r="I14" s="203"/>
      <c r="J14" s="4">
        <v>0</v>
      </c>
      <c r="K14" s="138" t="s">
        <v>37</v>
      </c>
      <c r="L14" s="139"/>
      <c r="M14" s="139"/>
      <c r="N14" s="139"/>
      <c r="O14" s="139"/>
      <c r="P14" s="139"/>
      <c r="Q14" s="141"/>
      <c r="S14" s="195"/>
      <c r="T14" s="196"/>
      <c r="U14" s="196"/>
      <c r="V14" s="196"/>
      <c r="W14" s="196"/>
      <c r="X14" s="196"/>
      <c r="Y14" s="196"/>
      <c r="Z14" s="196"/>
      <c r="AA14" s="196"/>
      <c r="AB14" s="196"/>
      <c r="AC14" s="196"/>
      <c r="AD14" s="196"/>
      <c r="AE14" s="196"/>
      <c r="AF14" s="196"/>
      <c r="AG14" s="196"/>
      <c r="AH14" s="197"/>
      <c r="AJ14" s="150"/>
      <c r="AK14" s="108"/>
      <c r="AL14" s="109"/>
      <c r="AM14" s="147"/>
      <c r="AN14" s="145"/>
      <c r="AO14" s="145"/>
      <c r="AP14" s="145"/>
      <c r="AQ14" s="145"/>
      <c r="AR14" s="145"/>
      <c r="AS14" s="145"/>
      <c r="AT14" s="145"/>
      <c r="AU14" s="145"/>
      <c r="AV14" s="149"/>
      <c r="AW14" s="40"/>
      <c r="AX14" s="41"/>
      <c r="AY14" s="51"/>
      <c r="BA14" s="150"/>
      <c r="BB14" s="108"/>
      <c r="BC14" s="108"/>
      <c r="BD14" s="109"/>
      <c r="BE14" s="147"/>
      <c r="BF14" s="145"/>
      <c r="BG14" s="145"/>
      <c r="BH14" s="145"/>
      <c r="BI14" s="145"/>
      <c r="BJ14" s="145"/>
      <c r="BK14" s="145"/>
      <c r="BL14" s="145"/>
      <c r="BM14" s="149"/>
      <c r="BN14" s="40"/>
      <c r="BO14" s="41"/>
      <c r="BP14" s="51"/>
      <c r="BR14" s="63"/>
      <c r="BS14" s="147"/>
      <c r="BT14" s="145"/>
      <c r="BU14" s="145"/>
      <c r="BV14" s="145"/>
      <c r="BW14" s="145"/>
      <c r="BX14" s="145"/>
      <c r="BY14" s="145"/>
      <c r="BZ14" s="145"/>
      <c r="CA14" s="145"/>
      <c r="CB14" s="145"/>
      <c r="CC14" s="146"/>
    </row>
    <row r="15" spans="2:81" ht="18" customHeight="1" thickBot="1" x14ac:dyDescent="0.5">
      <c r="B15" s="204" t="s">
        <v>6</v>
      </c>
      <c r="C15" s="205"/>
      <c r="D15" s="205"/>
      <c r="E15" s="205"/>
      <c r="F15" s="205"/>
      <c r="G15" s="205"/>
      <c r="H15" s="206"/>
      <c r="I15" s="14">
        <v>13</v>
      </c>
      <c r="J15" s="5">
        <v>0</v>
      </c>
      <c r="K15" s="147" t="s">
        <v>38</v>
      </c>
      <c r="L15" s="145"/>
      <c r="M15" s="145"/>
      <c r="N15" s="145"/>
      <c r="O15" s="145"/>
      <c r="P15" s="145"/>
      <c r="Q15" s="146"/>
      <c r="S15" s="163" t="s">
        <v>124</v>
      </c>
      <c r="T15" s="139"/>
      <c r="U15" s="139"/>
      <c r="V15" s="139"/>
      <c r="W15" s="139"/>
      <c r="X15" s="139"/>
      <c r="Y15" s="139"/>
      <c r="Z15" s="139"/>
      <c r="AA15" s="139"/>
      <c r="AB15" s="139"/>
      <c r="AC15" s="24"/>
      <c r="AD15" s="24"/>
      <c r="AE15" s="24"/>
      <c r="AF15" s="112" t="s">
        <v>125</v>
      </c>
      <c r="AG15" s="112"/>
      <c r="AH15" s="175"/>
      <c r="AJ15" s="150"/>
      <c r="AK15" s="108"/>
      <c r="AL15" s="109"/>
      <c r="AM15" s="147"/>
      <c r="AN15" s="145"/>
      <c r="AO15" s="145"/>
      <c r="AP15" s="145"/>
      <c r="AQ15" s="145"/>
      <c r="AR15" s="145"/>
      <c r="AS15" s="145"/>
      <c r="AT15" s="145"/>
      <c r="AU15" s="145"/>
      <c r="AV15" s="149"/>
      <c r="AW15" s="40"/>
      <c r="AX15" s="41"/>
      <c r="AY15" s="51"/>
      <c r="BA15" s="207"/>
      <c r="BB15" s="208"/>
      <c r="BC15" s="208"/>
      <c r="BD15" s="209"/>
      <c r="BE15" s="188"/>
      <c r="BF15" s="189"/>
      <c r="BG15" s="189"/>
      <c r="BH15" s="189"/>
      <c r="BI15" s="189"/>
      <c r="BJ15" s="189"/>
      <c r="BK15" s="189"/>
      <c r="BL15" s="189"/>
      <c r="BM15" s="192"/>
      <c r="BN15" s="48"/>
      <c r="BO15" s="46"/>
      <c r="BP15" s="52"/>
      <c r="BR15" s="63"/>
      <c r="BS15" s="147"/>
      <c r="BT15" s="145"/>
      <c r="BU15" s="145"/>
      <c r="BV15" s="145"/>
      <c r="BW15" s="145"/>
      <c r="BX15" s="145"/>
      <c r="BY15" s="145"/>
      <c r="BZ15" s="145"/>
      <c r="CA15" s="145"/>
      <c r="CB15" s="145"/>
      <c r="CC15" s="146"/>
    </row>
    <row r="16" spans="2:81" ht="18" customHeight="1" x14ac:dyDescent="0.45">
      <c r="B16" s="4">
        <v>2</v>
      </c>
      <c r="C16" s="138" t="s">
        <v>7</v>
      </c>
      <c r="D16" s="139"/>
      <c r="E16" s="139"/>
      <c r="F16" s="139"/>
      <c r="G16" s="139"/>
      <c r="H16" s="139"/>
      <c r="I16" s="141"/>
      <c r="J16" s="5">
        <v>0</v>
      </c>
      <c r="K16" s="147" t="s">
        <v>39</v>
      </c>
      <c r="L16" s="145"/>
      <c r="M16" s="145"/>
      <c r="N16" s="145"/>
      <c r="O16" s="145"/>
      <c r="P16" s="145"/>
      <c r="Q16" s="146"/>
      <c r="S16" s="195"/>
      <c r="T16" s="196"/>
      <c r="U16" s="196"/>
      <c r="V16" s="196"/>
      <c r="W16" s="196"/>
      <c r="X16" s="196"/>
      <c r="Y16" s="196"/>
      <c r="Z16" s="196"/>
      <c r="AA16" s="196"/>
      <c r="AB16" s="196"/>
      <c r="AC16" s="196"/>
      <c r="AD16" s="196"/>
      <c r="AE16" s="196"/>
      <c r="AF16" s="196"/>
      <c r="AG16" s="196"/>
      <c r="AH16" s="197"/>
      <c r="AJ16" s="150"/>
      <c r="AK16" s="108"/>
      <c r="AL16" s="109"/>
      <c r="AM16" s="147"/>
      <c r="AN16" s="145"/>
      <c r="AO16" s="145"/>
      <c r="AP16" s="145"/>
      <c r="AQ16" s="145"/>
      <c r="AR16" s="145"/>
      <c r="AS16" s="145"/>
      <c r="AT16" s="145"/>
      <c r="AU16" s="145"/>
      <c r="AV16" s="149"/>
      <c r="AW16" s="40"/>
      <c r="AX16" s="41"/>
      <c r="AY16" s="51"/>
      <c r="BA16" s="123" t="s">
        <v>111</v>
      </c>
      <c r="BB16" s="120"/>
      <c r="BC16" s="120"/>
      <c r="BD16" s="124"/>
      <c r="BE16" s="210" t="s">
        <v>71</v>
      </c>
      <c r="BF16" s="211"/>
      <c r="BG16" s="211"/>
      <c r="BH16" s="211"/>
      <c r="BI16" s="211"/>
      <c r="BJ16" s="211"/>
      <c r="BK16" s="211"/>
      <c r="BL16" s="211"/>
      <c r="BM16" s="212"/>
      <c r="BN16" s="56" t="s">
        <v>105</v>
      </c>
      <c r="BO16" s="57" t="s">
        <v>52</v>
      </c>
      <c r="BP16" s="58" t="s">
        <v>50</v>
      </c>
      <c r="BR16" s="63"/>
      <c r="BS16" s="147"/>
      <c r="BT16" s="145"/>
      <c r="BU16" s="145"/>
      <c r="BV16" s="145"/>
      <c r="BW16" s="145"/>
      <c r="BX16" s="145"/>
      <c r="BY16" s="145"/>
      <c r="BZ16" s="145"/>
      <c r="CA16" s="145"/>
      <c r="CB16" s="145"/>
      <c r="CC16" s="146"/>
    </row>
    <row r="17" spans="2:81" ht="18" customHeight="1" x14ac:dyDescent="0.45">
      <c r="B17" s="5">
        <v>0</v>
      </c>
      <c r="C17" s="147" t="s">
        <v>8</v>
      </c>
      <c r="D17" s="145"/>
      <c r="E17" s="145"/>
      <c r="F17" s="145"/>
      <c r="G17" s="145"/>
      <c r="H17" s="145"/>
      <c r="I17" s="146"/>
      <c r="J17" s="6">
        <v>0</v>
      </c>
      <c r="K17" s="213" t="s">
        <v>40</v>
      </c>
      <c r="L17" s="143"/>
      <c r="M17" s="143"/>
      <c r="N17" s="143"/>
      <c r="O17" s="143"/>
      <c r="P17" s="143"/>
      <c r="Q17" s="214"/>
      <c r="S17" s="163" t="s">
        <v>133</v>
      </c>
      <c r="T17" s="139"/>
      <c r="U17" s="139"/>
      <c r="V17" s="139"/>
      <c r="W17" s="139"/>
      <c r="X17" s="139"/>
      <c r="Y17" s="139"/>
      <c r="Z17" s="139"/>
      <c r="AA17" s="139"/>
      <c r="AB17" s="139"/>
      <c r="AC17" s="24">
        <v>3</v>
      </c>
      <c r="AD17" s="24">
        <v>1</v>
      </c>
      <c r="AE17" s="24">
        <v>1</v>
      </c>
      <c r="AF17" s="112"/>
      <c r="AG17" s="112"/>
      <c r="AH17" s="175"/>
      <c r="AJ17" s="150"/>
      <c r="AK17" s="108"/>
      <c r="AL17" s="109"/>
      <c r="AM17" s="147"/>
      <c r="AN17" s="145"/>
      <c r="AO17" s="145"/>
      <c r="AP17" s="145"/>
      <c r="AQ17" s="145"/>
      <c r="AR17" s="145"/>
      <c r="AS17" s="145"/>
      <c r="AT17" s="145"/>
      <c r="AU17" s="145"/>
      <c r="AV17" s="149"/>
      <c r="AW17" s="40"/>
      <c r="AX17" s="41"/>
      <c r="AY17" s="51"/>
      <c r="BA17" s="154" t="s">
        <v>135</v>
      </c>
      <c r="BB17" s="112"/>
      <c r="BC17" s="112"/>
      <c r="BD17" s="112"/>
      <c r="BE17" s="139" t="s">
        <v>136</v>
      </c>
      <c r="BF17" s="139"/>
      <c r="BG17" s="139"/>
      <c r="BH17" s="139"/>
      <c r="BI17" s="139"/>
      <c r="BJ17" s="139"/>
      <c r="BK17" s="139"/>
      <c r="BL17" s="139"/>
      <c r="BM17" s="139"/>
      <c r="BN17" s="38"/>
      <c r="BO17" s="38">
        <v>2</v>
      </c>
      <c r="BP17" s="50"/>
      <c r="BR17" s="63"/>
      <c r="BS17" s="147"/>
      <c r="BT17" s="145"/>
      <c r="BU17" s="145"/>
      <c r="BV17" s="145"/>
      <c r="BW17" s="145"/>
      <c r="BX17" s="145"/>
      <c r="BY17" s="145"/>
      <c r="BZ17" s="145"/>
      <c r="CA17" s="145"/>
      <c r="CB17" s="145"/>
      <c r="CC17" s="146"/>
    </row>
    <row r="18" spans="2:81" ht="18" customHeight="1" x14ac:dyDescent="0.45">
      <c r="B18" s="6">
        <v>1</v>
      </c>
      <c r="C18" s="213" t="s">
        <v>9</v>
      </c>
      <c r="D18" s="143"/>
      <c r="E18" s="143"/>
      <c r="F18" s="143"/>
      <c r="G18" s="143"/>
      <c r="H18" s="143"/>
      <c r="I18" s="214"/>
      <c r="J18" s="215" t="s">
        <v>41</v>
      </c>
      <c r="K18" s="104"/>
      <c r="L18" s="104"/>
      <c r="M18" s="104"/>
      <c r="N18" s="104"/>
      <c r="O18" s="104"/>
      <c r="P18" s="137"/>
      <c r="Q18" s="10" t="s">
        <v>52</v>
      </c>
      <c r="S18" s="195"/>
      <c r="T18" s="196"/>
      <c r="U18" s="196"/>
      <c r="V18" s="196"/>
      <c r="W18" s="196"/>
      <c r="X18" s="196"/>
      <c r="Y18" s="196"/>
      <c r="Z18" s="196"/>
      <c r="AA18" s="196"/>
      <c r="AB18" s="196"/>
      <c r="AC18" s="196"/>
      <c r="AD18" s="196"/>
      <c r="AE18" s="196"/>
      <c r="AF18" s="196"/>
      <c r="AG18" s="196"/>
      <c r="AH18" s="197"/>
      <c r="AJ18" s="150"/>
      <c r="AK18" s="108"/>
      <c r="AL18" s="109"/>
      <c r="AM18" s="147"/>
      <c r="AN18" s="145"/>
      <c r="AO18" s="145"/>
      <c r="AP18" s="145"/>
      <c r="AQ18" s="145"/>
      <c r="AR18" s="145"/>
      <c r="AS18" s="145"/>
      <c r="AT18" s="145"/>
      <c r="AU18" s="145"/>
      <c r="AV18" s="149"/>
      <c r="AW18" s="40"/>
      <c r="AX18" s="41"/>
      <c r="AY18" s="51"/>
      <c r="BA18" s="195" t="s">
        <v>138</v>
      </c>
      <c r="BB18" s="196"/>
      <c r="BC18" s="196"/>
      <c r="BD18" s="196"/>
      <c r="BE18" s="196"/>
      <c r="BF18" s="196"/>
      <c r="BG18" s="196"/>
      <c r="BH18" s="196"/>
      <c r="BI18" s="196"/>
      <c r="BJ18" s="196"/>
      <c r="BK18" s="196"/>
      <c r="BL18" s="196"/>
      <c r="BM18" s="196"/>
      <c r="BN18" s="196"/>
      <c r="BO18" s="196"/>
      <c r="BP18" s="197"/>
      <c r="BR18" s="63"/>
      <c r="BS18" s="147"/>
      <c r="BT18" s="145"/>
      <c r="BU18" s="145"/>
      <c r="BV18" s="145"/>
      <c r="BW18" s="145"/>
      <c r="BX18" s="145"/>
      <c r="BY18" s="145"/>
      <c r="BZ18" s="145"/>
      <c r="CA18" s="145"/>
      <c r="CB18" s="145"/>
      <c r="CC18" s="146"/>
    </row>
    <row r="19" spans="2:81" ht="18" customHeight="1" x14ac:dyDescent="0.45">
      <c r="B19" s="216" t="s">
        <v>10</v>
      </c>
      <c r="C19" s="217"/>
      <c r="D19" s="217"/>
      <c r="E19" s="217"/>
      <c r="F19" s="217"/>
      <c r="G19" s="217"/>
      <c r="H19" s="218"/>
      <c r="I19" s="14">
        <v>12</v>
      </c>
      <c r="J19" s="4">
        <v>1</v>
      </c>
      <c r="K19" s="138" t="s">
        <v>42</v>
      </c>
      <c r="L19" s="139"/>
      <c r="M19" s="139"/>
      <c r="N19" s="139"/>
      <c r="O19" s="139"/>
      <c r="P19" s="139"/>
      <c r="Q19" s="141"/>
      <c r="S19" s="163"/>
      <c r="T19" s="139"/>
      <c r="U19" s="139"/>
      <c r="V19" s="139"/>
      <c r="W19" s="139"/>
      <c r="X19" s="139"/>
      <c r="Y19" s="139"/>
      <c r="Z19" s="139"/>
      <c r="AA19" s="139"/>
      <c r="AB19" s="139"/>
      <c r="AC19" s="24"/>
      <c r="AD19" s="24"/>
      <c r="AE19" s="24"/>
      <c r="AF19" s="112"/>
      <c r="AG19" s="112"/>
      <c r="AH19" s="175"/>
      <c r="AJ19" s="150"/>
      <c r="AK19" s="108"/>
      <c r="AL19" s="109"/>
      <c r="AM19" s="147"/>
      <c r="AN19" s="145"/>
      <c r="AO19" s="145"/>
      <c r="AP19" s="145"/>
      <c r="AQ19" s="145"/>
      <c r="AR19" s="145"/>
      <c r="AS19" s="145"/>
      <c r="AT19" s="145"/>
      <c r="AU19" s="145"/>
      <c r="AV19" s="149"/>
      <c r="AW19" s="40"/>
      <c r="AX19" s="41"/>
      <c r="AY19" s="51"/>
      <c r="BA19" s="154" t="s">
        <v>135</v>
      </c>
      <c r="BB19" s="112"/>
      <c r="BC19" s="112"/>
      <c r="BD19" s="112"/>
      <c r="BE19" s="139" t="s">
        <v>137</v>
      </c>
      <c r="BF19" s="139"/>
      <c r="BG19" s="139"/>
      <c r="BH19" s="139"/>
      <c r="BI19" s="139"/>
      <c r="BJ19" s="139"/>
      <c r="BK19" s="139"/>
      <c r="BL19" s="139"/>
      <c r="BM19" s="139"/>
      <c r="BN19" s="38"/>
      <c r="BO19" s="38">
        <v>1</v>
      </c>
      <c r="BP19" s="50"/>
      <c r="BR19" s="63"/>
      <c r="BS19" s="147"/>
      <c r="BT19" s="145"/>
      <c r="BU19" s="145"/>
      <c r="BV19" s="145"/>
      <c r="BW19" s="145"/>
      <c r="BX19" s="145"/>
      <c r="BY19" s="145"/>
      <c r="BZ19" s="145"/>
      <c r="CA19" s="145"/>
      <c r="CB19" s="145"/>
      <c r="CC19" s="146"/>
    </row>
    <row r="20" spans="2:81" ht="18" customHeight="1" x14ac:dyDescent="0.45">
      <c r="B20" s="4">
        <v>0</v>
      </c>
      <c r="C20" s="138" t="s">
        <v>11</v>
      </c>
      <c r="D20" s="139"/>
      <c r="E20" s="139"/>
      <c r="F20" s="139"/>
      <c r="G20" s="139"/>
      <c r="H20" s="139"/>
      <c r="I20" s="141"/>
      <c r="J20" s="5">
        <v>0</v>
      </c>
      <c r="K20" s="147" t="s">
        <v>43</v>
      </c>
      <c r="L20" s="145"/>
      <c r="M20" s="145"/>
      <c r="N20" s="145"/>
      <c r="O20" s="145"/>
      <c r="P20" s="145"/>
      <c r="Q20" s="146"/>
      <c r="S20" s="195"/>
      <c r="T20" s="196"/>
      <c r="U20" s="196"/>
      <c r="V20" s="196"/>
      <c r="W20" s="196"/>
      <c r="X20" s="196"/>
      <c r="Y20" s="196"/>
      <c r="Z20" s="196"/>
      <c r="AA20" s="196"/>
      <c r="AB20" s="196"/>
      <c r="AC20" s="196"/>
      <c r="AD20" s="196"/>
      <c r="AE20" s="196"/>
      <c r="AF20" s="196"/>
      <c r="AG20" s="196"/>
      <c r="AH20" s="197"/>
      <c r="AJ20" s="150"/>
      <c r="AK20" s="108"/>
      <c r="AL20" s="109"/>
      <c r="AM20" s="147"/>
      <c r="AN20" s="145"/>
      <c r="AO20" s="145"/>
      <c r="AP20" s="145"/>
      <c r="AQ20" s="145"/>
      <c r="AR20" s="145"/>
      <c r="AS20" s="145"/>
      <c r="AT20" s="145"/>
      <c r="AU20" s="145"/>
      <c r="AV20" s="149"/>
      <c r="AW20" s="40"/>
      <c r="AX20" s="41"/>
      <c r="AY20" s="51"/>
      <c r="BA20" s="195" t="s">
        <v>139</v>
      </c>
      <c r="BB20" s="196"/>
      <c r="BC20" s="196"/>
      <c r="BD20" s="196"/>
      <c r="BE20" s="196"/>
      <c r="BF20" s="196"/>
      <c r="BG20" s="196"/>
      <c r="BH20" s="196"/>
      <c r="BI20" s="196"/>
      <c r="BJ20" s="196"/>
      <c r="BK20" s="196"/>
      <c r="BL20" s="196"/>
      <c r="BM20" s="196"/>
      <c r="BN20" s="196"/>
      <c r="BO20" s="196"/>
      <c r="BP20" s="197"/>
      <c r="BR20" s="63"/>
      <c r="BS20" s="147"/>
      <c r="BT20" s="145"/>
      <c r="BU20" s="145"/>
      <c r="BV20" s="145"/>
      <c r="BW20" s="145"/>
      <c r="BX20" s="145"/>
      <c r="BY20" s="145"/>
      <c r="BZ20" s="145"/>
      <c r="CA20" s="145"/>
      <c r="CB20" s="145"/>
      <c r="CC20" s="146"/>
    </row>
    <row r="21" spans="2:81" ht="18" customHeight="1" x14ac:dyDescent="0.45">
      <c r="B21" s="6">
        <v>0</v>
      </c>
      <c r="C21" s="213" t="s">
        <v>12</v>
      </c>
      <c r="D21" s="143"/>
      <c r="E21" s="143"/>
      <c r="F21" s="143"/>
      <c r="G21" s="143"/>
      <c r="H21" s="143"/>
      <c r="I21" s="214"/>
      <c r="J21" s="5">
        <v>0</v>
      </c>
      <c r="K21" s="147" t="s">
        <v>44</v>
      </c>
      <c r="L21" s="145"/>
      <c r="M21" s="145"/>
      <c r="N21" s="145"/>
      <c r="O21" s="145"/>
      <c r="P21" s="145"/>
      <c r="Q21" s="146"/>
      <c r="S21" s="163"/>
      <c r="T21" s="139"/>
      <c r="U21" s="139"/>
      <c r="V21" s="139"/>
      <c r="W21" s="139"/>
      <c r="X21" s="139"/>
      <c r="Y21" s="139"/>
      <c r="Z21" s="139"/>
      <c r="AA21" s="139"/>
      <c r="AB21" s="139"/>
      <c r="AC21" s="24"/>
      <c r="AD21" s="24"/>
      <c r="AE21" s="24"/>
      <c r="AF21" s="112"/>
      <c r="AG21" s="112"/>
      <c r="AH21" s="175"/>
      <c r="AJ21" s="150"/>
      <c r="AK21" s="108"/>
      <c r="AL21" s="109"/>
      <c r="AM21" s="147"/>
      <c r="AN21" s="145"/>
      <c r="AO21" s="145"/>
      <c r="AP21" s="145"/>
      <c r="AQ21" s="145"/>
      <c r="AR21" s="145"/>
      <c r="AS21" s="145"/>
      <c r="AT21" s="145"/>
      <c r="AU21" s="145"/>
      <c r="AV21" s="149"/>
      <c r="AW21" s="40"/>
      <c r="AX21" s="41"/>
      <c r="AY21" s="51"/>
      <c r="BA21" s="154"/>
      <c r="BB21" s="112"/>
      <c r="BC21" s="112"/>
      <c r="BD21" s="112"/>
      <c r="BE21" s="139"/>
      <c r="BF21" s="139"/>
      <c r="BG21" s="139"/>
      <c r="BH21" s="139"/>
      <c r="BI21" s="139"/>
      <c r="BJ21" s="139"/>
      <c r="BK21" s="139"/>
      <c r="BL21" s="139"/>
      <c r="BM21" s="139"/>
      <c r="BN21" s="38"/>
      <c r="BO21" s="38"/>
      <c r="BP21" s="50"/>
      <c r="BR21" s="63"/>
      <c r="BS21" s="147"/>
      <c r="BT21" s="145"/>
      <c r="BU21" s="145"/>
      <c r="BV21" s="145"/>
      <c r="BW21" s="145"/>
      <c r="BX21" s="145"/>
      <c r="BY21" s="145"/>
      <c r="BZ21" s="145"/>
      <c r="CA21" s="145"/>
      <c r="CB21" s="145"/>
      <c r="CC21" s="146"/>
    </row>
    <row r="22" spans="2:81" ht="18" customHeight="1" x14ac:dyDescent="0.45">
      <c r="B22" s="219" t="s">
        <v>15</v>
      </c>
      <c r="C22" s="220"/>
      <c r="D22" s="220"/>
      <c r="E22" s="220"/>
      <c r="F22" s="220"/>
      <c r="G22" s="220"/>
      <c r="H22" s="221"/>
      <c r="I22" s="14">
        <v>14</v>
      </c>
      <c r="J22" s="5">
        <v>3</v>
      </c>
      <c r="K22" s="147" t="s">
        <v>45</v>
      </c>
      <c r="L22" s="145"/>
      <c r="M22" s="145"/>
      <c r="N22" s="145"/>
      <c r="O22" s="145"/>
      <c r="P22" s="145"/>
      <c r="Q22" s="146"/>
      <c r="S22" s="195"/>
      <c r="T22" s="196"/>
      <c r="U22" s="196"/>
      <c r="V22" s="196"/>
      <c r="W22" s="196"/>
      <c r="X22" s="196"/>
      <c r="Y22" s="196"/>
      <c r="Z22" s="196"/>
      <c r="AA22" s="196"/>
      <c r="AB22" s="196"/>
      <c r="AC22" s="196"/>
      <c r="AD22" s="196"/>
      <c r="AE22" s="196"/>
      <c r="AF22" s="196"/>
      <c r="AG22" s="196"/>
      <c r="AH22" s="197"/>
      <c r="AJ22" s="150"/>
      <c r="AK22" s="108"/>
      <c r="AL22" s="109"/>
      <c r="AM22" s="147"/>
      <c r="AN22" s="145"/>
      <c r="AO22" s="145"/>
      <c r="AP22" s="145"/>
      <c r="AQ22" s="145"/>
      <c r="AR22" s="145"/>
      <c r="AS22" s="145"/>
      <c r="AT22" s="145"/>
      <c r="AU22" s="145"/>
      <c r="AV22" s="149"/>
      <c r="AW22" s="40"/>
      <c r="AX22" s="41"/>
      <c r="AY22" s="51"/>
      <c r="BA22" s="195"/>
      <c r="BB22" s="196"/>
      <c r="BC22" s="196"/>
      <c r="BD22" s="196"/>
      <c r="BE22" s="196"/>
      <c r="BF22" s="196"/>
      <c r="BG22" s="196"/>
      <c r="BH22" s="196"/>
      <c r="BI22" s="196"/>
      <c r="BJ22" s="196"/>
      <c r="BK22" s="196"/>
      <c r="BL22" s="196"/>
      <c r="BM22" s="196"/>
      <c r="BN22" s="196"/>
      <c r="BO22" s="196"/>
      <c r="BP22" s="197"/>
      <c r="BR22" s="63"/>
      <c r="BS22" s="147"/>
      <c r="BT22" s="145"/>
      <c r="BU22" s="145"/>
      <c r="BV22" s="145"/>
      <c r="BW22" s="145"/>
      <c r="BX22" s="145"/>
      <c r="BY22" s="145"/>
      <c r="BZ22" s="145"/>
      <c r="CA22" s="145"/>
      <c r="CB22" s="145"/>
      <c r="CC22" s="146"/>
    </row>
    <row r="23" spans="2:81" ht="18" customHeight="1" x14ac:dyDescent="0.45">
      <c r="B23" s="3">
        <v>4</v>
      </c>
      <c r="C23" s="201" t="s">
        <v>13</v>
      </c>
      <c r="D23" s="202"/>
      <c r="E23" s="202"/>
      <c r="F23" s="202"/>
      <c r="G23" s="202"/>
      <c r="H23" s="202"/>
      <c r="I23" s="203"/>
      <c r="J23" s="5">
        <v>0</v>
      </c>
      <c r="K23" s="147" t="s">
        <v>46</v>
      </c>
      <c r="L23" s="145"/>
      <c r="M23" s="145"/>
      <c r="N23" s="145"/>
      <c r="O23" s="145"/>
      <c r="P23" s="145"/>
      <c r="Q23" s="146"/>
      <c r="S23" s="163"/>
      <c r="T23" s="139"/>
      <c r="U23" s="139"/>
      <c r="V23" s="139"/>
      <c r="W23" s="139"/>
      <c r="X23" s="139"/>
      <c r="Y23" s="139"/>
      <c r="Z23" s="139"/>
      <c r="AA23" s="139"/>
      <c r="AB23" s="139"/>
      <c r="AC23" s="24"/>
      <c r="AD23" s="24"/>
      <c r="AE23" s="24"/>
      <c r="AF23" s="112"/>
      <c r="AG23" s="112"/>
      <c r="AH23" s="175"/>
      <c r="AJ23" s="150"/>
      <c r="AK23" s="108"/>
      <c r="AL23" s="109"/>
      <c r="AM23" s="147"/>
      <c r="AN23" s="145"/>
      <c r="AO23" s="145"/>
      <c r="AP23" s="145"/>
      <c r="AQ23" s="145"/>
      <c r="AR23" s="145"/>
      <c r="AS23" s="145"/>
      <c r="AT23" s="145"/>
      <c r="AU23" s="145"/>
      <c r="AV23" s="149"/>
      <c r="AW23" s="40"/>
      <c r="AX23" s="41"/>
      <c r="AY23" s="51"/>
      <c r="BA23" s="154"/>
      <c r="BB23" s="112"/>
      <c r="BC23" s="112"/>
      <c r="BD23" s="112"/>
      <c r="BE23" s="139"/>
      <c r="BF23" s="139"/>
      <c r="BG23" s="139"/>
      <c r="BH23" s="139"/>
      <c r="BI23" s="139"/>
      <c r="BJ23" s="139"/>
      <c r="BK23" s="139"/>
      <c r="BL23" s="139"/>
      <c r="BM23" s="139"/>
      <c r="BN23" s="38"/>
      <c r="BO23" s="38"/>
      <c r="BP23" s="50"/>
      <c r="BR23" s="63"/>
      <c r="BS23" s="147"/>
      <c r="BT23" s="145"/>
      <c r="BU23" s="145"/>
      <c r="BV23" s="145"/>
      <c r="BW23" s="145"/>
      <c r="BX23" s="145"/>
      <c r="BY23" s="145"/>
      <c r="BZ23" s="145"/>
      <c r="CA23" s="145"/>
      <c r="CB23" s="145"/>
      <c r="CC23" s="146"/>
    </row>
    <row r="24" spans="2:81" ht="18" customHeight="1" x14ac:dyDescent="0.45">
      <c r="B24" s="222" t="s">
        <v>14</v>
      </c>
      <c r="C24" s="223"/>
      <c r="D24" s="223"/>
      <c r="E24" s="223"/>
      <c r="F24" s="223"/>
      <c r="G24" s="223"/>
      <c r="H24" s="224"/>
      <c r="I24" s="14">
        <v>12</v>
      </c>
      <c r="J24" s="5">
        <v>0</v>
      </c>
      <c r="K24" s="147" t="s">
        <v>47</v>
      </c>
      <c r="L24" s="145"/>
      <c r="M24" s="145"/>
      <c r="N24" s="145"/>
      <c r="O24" s="145"/>
      <c r="P24" s="145"/>
      <c r="Q24" s="146"/>
      <c r="S24" s="195"/>
      <c r="T24" s="196"/>
      <c r="U24" s="196"/>
      <c r="V24" s="196"/>
      <c r="W24" s="196"/>
      <c r="X24" s="196"/>
      <c r="Y24" s="196"/>
      <c r="Z24" s="196"/>
      <c r="AA24" s="196"/>
      <c r="AB24" s="196"/>
      <c r="AC24" s="196"/>
      <c r="AD24" s="196"/>
      <c r="AE24" s="196"/>
      <c r="AF24" s="196"/>
      <c r="AG24" s="196"/>
      <c r="AH24" s="197"/>
      <c r="AJ24" s="150"/>
      <c r="AK24" s="108"/>
      <c r="AL24" s="109"/>
      <c r="AM24" s="147"/>
      <c r="AN24" s="145"/>
      <c r="AO24" s="145"/>
      <c r="AP24" s="145"/>
      <c r="AQ24" s="145"/>
      <c r="AR24" s="145"/>
      <c r="AS24" s="145"/>
      <c r="AT24" s="145"/>
      <c r="AU24" s="145"/>
      <c r="AV24" s="149"/>
      <c r="AW24" s="40"/>
      <c r="AX24" s="41"/>
      <c r="AY24" s="51"/>
      <c r="BA24" s="195"/>
      <c r="BB24" s="196"/>
      <c r="BC24" s="196"/>
      <c r="BD24" s="196"/>
      <c r="BE24" s="196"/>
      <c r="BF24" s="196"/>
      <c r="BG24" s="196"/>
      <c r="BH24" s="196"/>
      <c r="BI24" s="196"/>
      <c r="BJ24" s="196"/>
      <c r="BK24" s="196"/>
      <c r="BL24" s="196"/>
      <c r="BM24" s="196"/>
      <c r="BN24" s="196"/>
      <c r="BO24" s="196"/>
      <c r="BP24" s="197"/>
      <c r="BR24" s="63"/>
      <c r="BS24" s="147"/>
      <c r="BT24" s="145"/>
      <c r="BU24" s="145"/>
      <c r="BV24" s="145"/>
      <c r="BW24" s="145"/>
      <c r="BX24" s="145"/>
      <c r="BY24" s="145"/>
      <c r="BZ24" s="145"/>
      <c r="CA24" s="145"/>
      <c r="CB24" s="145"/>
      <c r="CC24" s="146"/>
    </row>
    <row r="25" spans="2:81" ht="18" customHeight="1" x14ac:dyDescent="0.45">
      <c r="B25" s="4">
        <v>1</v>
      </c>
      <c r="C25" s="138" t="s">
        <v>16</v>
      </c>
      <c r="D25" s="139"/>
      <c r="E25" s="139"/>
      <c r="F25" s="139"/>
      <c r="G25" s="139"/>
      <c r="H25" s="139"/>
      <c r="I25" s="141"/>
      <c r="J25" s="6">
        <v>1</v>
      </c>
      <c r="K25" s="213" t="s">
        <v>48</v>
      </c>
      <c r="L25" s="143"/>
      <c r="M25" s="143"/>
      <c r="N25" s="143"/>
      <c r="O25" s="143"/>
      <c r="P25" s="143"/>
      <c r="Q25" s="214"/>
      <c r="S25" s="163"/>
      <c r="T25" s="139"/>
      <c r="U25" s="139"/>
      <c r="V25" s="139"/>
      <c r="W25" s="139"/>
      <c r="X25" s="139"/>
      <c r="Y25" s="139"/>
      <c r="Z25" s="139"/>
      <c r="AA25" s="139"/>
      <c r="AB25" s="139"/>
      <c r="AC25" s="24"/>
      <c r="AD25" s="24"/>
      <c r="AE25" s="24"/>
      <c r="AF25" s="112"/>
      <c r="AG25" s="112"/>
      <c r="AH25" s="175"/>
      <c r="AJ25" s="150"/>
      <c r="AK25" s="108"/>
      <c r="AL25" s="109"/>
      <c r="AM25" s="147"/>
      <c r="AN25" s="145"/>
      <c r="AO25" s="145"/>
      <c r="AP25" s="145"/>
      <c r="AQ25" s="145"/>
      <c r="AR25" s="145"/>
      <c r="AS25" s="145"/>
      <c r="AT25" s="145"/>
      <c r="AU25" s="145"/>
      <c r="AV25" s="149"/>
      <c r="AW25" s="40"/>
      <c r="AX25" s="41"/>
      <c r="AY25" s="51"/>
      <c r="BA25" s="154"/>
      <c r="BB25" s="112"/>
      <c r="BC25" s="112"/>
      <c r="BD25" s="112"/>
      <c r="BE25" s="139"/>
      <c r="BF25" s="139"/>
      <c r="BG25" s="139"/>
      <c r="BH25" s="139"/>
      <c r="BI25" s="139"/>
      <c r="BJ25" s="139"/>
      <c r="BK25" s="139"/>
      <c r="BL25" s="139"/>
      <c r="BM25" s="139"/>
      <c r="BN25" s="38"/>
      <c r="BO25" s="38"/>
      <c r="BP25" s="50"/>
      <c r="BR25" s="63"/>
      <c r="BS25" s="147"/>
      <c r="BT25" s="145"/>
      <c r="BU25" s="145"/>
      <c r="BV25" s="145"/>
      <c r="BW25" s="145"/>
      <c r="BX25" s="145"/>
      <c r="BY25" s="145"/>
      <c r="BZ25" s="145"/>
      <c r="CA25" s="145"/>
      <c r="CB25" s="145"/>
      <c r="CC25" s="146"/>
    </row>
    <row r="26" spans="2:81" ht="18" customHeight="1" thickBot="1" x14ac:dyDescent="0.5">
      <c r="B26" s="6">
        <v>2</v>
      </c>
      <c r="C26" s="213" t="s">
        <v>17</v>
      </c>
      <c r="D26" s="143"/>
      <c r="E26" s="143"/>
      <c r="F26" s="143"/>
      <c r="G26" s="143"/>
      <c r="H26" s="143"/>
      <c r="I26" s="214"/>
      <c r="J26" s="215" t="s">
        <v>30</v>
      </c>
      <c r="K26" s="104"/>
      <c r="L26" s="104"/>
      <c r="M26" s="104"/>
      <c r="N26" s="104"/>
      <c r="O26" s="104"/>
      <c r="P26" s="137"/>
      <c r="Q26" s="11" t="s">
        <v>50</v>
      </c>
      <c r="S26" s="195"/>
      <c r="T26" s="196"/>
      <c r="U26" s="196"/>
      <c r="V26" s="196"/>
      <c r="W26" s="196"/>
      <c r="X26" s="196"/>
      <c r="Y26" s="196"/>
      <c r="Z26" s="196"/>
      <c r="AA26" s="196"/>
      <c r="AB26" s="196"/>
      <c r="AC26" s="196"/>
      <c r="AD26" s="196"/>
      <c r="AE26" s="196"/>
      <c r="AF26" s="196"/>
      <c r="AG26" s="196"/>
      <c r="AH26" s="197"/>
      <c r="AJ26" s="207"/>
      <c r="AK26" s="208"/>
      <c r="AL26" s="209"/>
      <c r="AM26" s="188"/>
      <c r="AN26" s="189"/>
      <c r="AO26" s="189"/>
      <c r="AP26" s="189"/>
      <c r="AQ26" s="189"/>
      <c r="AR26" s="189"/>
      <c r="AS26" s="189"/>
      <c r="AT26" s="189"/>
      <c r="AU26" s="189"/>
      <c r="AV26" s="192"/>
      <c r="AW26" s="48"/>
      <c r="AX26" s="46"/>
      <c r="AY26" s="52"/>
      <c r="BA26" s="195"/>
      <c r="BB26" s="196"/>
      <c r="BC26" s="196"/>
      <c r="BD26" s="196"/>
      <c r="BE26" s="196"/>
      <c r="BF26" s="196"/>
      <c r="BG26" s="196"/>
      <c r="BH26" s="196"/>
      <c r="BI26" s="196"/>
      <c r="BJ26" s="196"/>
      <c r="BK26" s="196"/>
      <c r="BL26" s="196"/>
      <c r="BM26" s="196"/>
      <c r="BN26" s="196"/>
      <c r="BO26" s="196"/>
      <c r="BP26" s="197"/>
      <c r="BR26" s="63"/>
      <c r="BS26" s="147"/>
      <c r="BT26" s="145"/>
      <c r="BU26" s="145"/>
      <c r="BV26" s="145"/>
      <c r="BW26" s="145"/>
      <c r="BX26" s="145"/>
      <c r="BY26" s="145"/>
      <c r="BZ26" s="145"/>
      <c r="CA26" s="145"/>
      <c r="CB26" s="145"/>
      <c r="CC26" s="146"/>
    </row>
    <row r="27" spans="2:81" ht="18" customHeight="1" x14ac:dyDescent="0.45">
      <c r="B27" s="225" t="s">
        <v>18</v>
      </c>
      <c r="C27" s="226"/>
      <c r="D27" s="226"/>
      <c r="E27" s="226"/>
      <c r="F27" s="226"/>
      <c r="G27" s="226"/>
      <c r="H27" s="227"/>
      <c r="I27" s="14">
        <v>10</v>
      </c>
      <c r="J27" s="4">
        <v>0</v>
      </c>
      <c r="K27" s="138" t="s">
        <v>31</v>
      </c>
      <c r="L27" s="139"/>
      <c r="M27" s="139"/>
      <c r="N27" s="139"/>
      <c r="O27" s="139"/>
      <c r="P27" s="139"/>
      <c r="Q27" s="141"/>
      <c r="S27" s="163"/>
      <c r="T27" s="139"/>
      <c r="U27" s="139"/>
      <c r="V27" s="139"/>
      <c r="W27" s="139"/>
      <c r="X27" s="139"/>
      <c r="Y27" s="139"/>
      <c r="Z27" s="139"/>
      <c r="AA27" s="139"/>
      <c r="AB27" s="139"/>
      <c r="AC27" s="24"/>
      <c r="AD27" s="24"/>
      <c r="AE27" s="24"/>
      <c r="AF27" s="112"/>
      <c r="AG27" s="112"/>
      <c r="AH27" s="175"/>
      <c r="AJ27" s="228" t="s">
        <v>99</v>
      </c>
      <c r="AK27" s="211"/>
      <c r="AL27" s="211"/>
      <c r="AM27" s="211"/>
      <c r="AN27" s="211"/>
      <c r="AO27" s="212"/>
      <c r="AP27" s="229" t="s">
        <v>101</v>
      </c>
      <c r="AQ27" s="118"/>
      <c r="AR27" s="118"/>
      <c r="AS27" s="118"/>
      <c r="AT27" s="20" t="s">
        <v>86</v>
      </c>
      <c r="AU27" s="35" t="s">
        <v>87</v>
      </c>
      <c r="AV27" s="36" t="s">
        <v>51</v>
      </c>
      <c r="AW27" s="185" t="s">
        <v>100</v>
      </c>
      <c r="AX27" s="186"/>
      <c r="AY27" s="187"/>
      <c r="BA27" s="154"/>
      <c r="BB27" s="112"/>
      <c r="BC27" s="112"/>
      <c r="BD27" s="112"/>
      <c r="BE27" s="139"/>
      <c r="BF27" s="139"/>
      <c r="BG27" s="139"/>
      <c r="BH27" s="139"/>
      <c r="BI27" s="139"/>
      <c r="BJ27" s="139"/>
      <c r="BK27" s="139"/>
      <c r="BL27" s="139"/>
      <c r="BM27" s="139"/>
      <c r="BN27" s="38"/>
      <c r="BO27" s="38"/>
      <c r="BP27" s="50"/>
      <c r="BR27" s="63"/>
      <c r="BS27" s="147"/>
      <c r="BT27" s="145"/>
      <c r="BU27" s="145"/>
      <c r="BV27" s="145"/>
      <c r="BW27" s="145"/>
      <c r="BX27" s="145"/>
      <c r="BY27" s="145"/>
      <c r="BZ27" s="145"/>
      <c r="CA27" s="145"/>
      <c r="CB27" s="145"/>
      <c r="CC27" s="146"/>
    </row>
    <row r="28" spans="2:81" ht="18" customHeight="1" x14ac:dyDescent="0.45">
      <c r="B28" s="4">
        <v>0</v>
      </c>
      <c r="C28" s="138" t="s">
        <v>19</v>
      </c>
      <c r="D28" s="139"/>
      <c r="E28" s="139"/>
      <c r="F28" s="139"/>
      <c r="G28" s="139"/>
      <c r="H28" s="139"/>
      <c r="I28" s="141"/>
      <c r="J28" s="5">
        <v>0</v>
      </c>
      <c r="K28" s="147" t="s">
        <v>32</v>
      </c>
      <c r="L28" s="145"/>
      <c r="M28" s="145"/>
      <c r="N28" s="145"/>
      <c r="O28" s="145"/>
      <c r="P28" s="145"/>
      <c r="Q28" s="146"/>
      <c r="S28" s="195"/>
      <c r="T28" s="196"/>
      <c r="U28" s="196"/>
      <c r="V28" s="196"/>
      <c r="W28" s="196"/>
      <c r="X28" s="196"/>
      <c r="Y28" s="196"/>
      <c r="Z28" s="196"/>
      <c r="AA28" s="196"/>
      <c r="AB28" s="196"/>
      <c r="AC28" s="196"/>
      <c r="AD28" s="196"/>
      <c r="AE28" s="196"/>
      <c r="AF28" s="196"/>
      <c r="AG28" s="196"/>
      <c r="AH28" s="197"/>
      <c r="AJ28" s="163" t="s">
        <v>130</v>
      </c>
      <c r="AK28" s="139"/>
      <c r="AL28" s="139"/>
      <c r="AM28" s="139"/>
      <c r="AN28" s="139"/>
      <c r="AO28" s="139"/>
      <c r="AP28" s="139"/>
      <c r="AQ28" s="139"/>
      <c r="AR28" s="139"/>
      <c r="AS28" s="139"/>
      <c r="AT28" s="38"/>
      <c r="AU28" s="38"/>
      <c r="AV28" s="38"/>
      <c r="AW28" s="112"/>
      <c r="AX28" s="112"/>
      <c r="AY28" s="175"/>
      <c r="BA28" s="195"/>
      <c r="BB28" s="196"/>
      <c r="BC28" s="196"/>
      <c r="BD28" s="196"/>
      <c r="BE28" s="196"/>
      <c r="BF28" s="196"/>
      <c r="BG28" s="196"/>
      <c r="BH28" s="196"/>
      <c r="BI28" s="196"/>
      <c r="BJ28" s="196"/>
      <c r="BK28" s="196"/>
      <c r="BL28" s="196"/>
      <c r="BM28" s="196"/>
      <c r="BN28" s="196"/>
      <c r="BO28" s="196"/>
      <c r="BP28" s="197"/>
      <c r="BR28" s="63"/>
      <c r="BS28" s="147"/>
      <c r="BT28" s="145"/>
      <c r="BU28" s="145"/>
      <c r="BV28" s="145"/>
      <c r="BW28" s="145"/>
      <c r="BX28" s="145"/>
      <c r="BY28" s="145"/>
      <c r="BZ28" s="145"/>
      <c r="CA28" s="145"/>
      <c r="CB28" s="145"/>
      <c r="CC28" s="146"/>
    </row>
    <row r="29" spans="2:81" ht="18" customHeight="1" x14ac:dyDescent="0.45">
      <c r="B29" s="5">
        <v>0</v>
      </c>
      <c r="C29" s="147" t="s">
        <v>20</v>
      </c>
      <c r="D29" s="145"/>
      <c r="E29" s="145"/>
      <c r="F29" s="145"/>
      <c r="G29" s="145"/>
      <c r="H29" s="145"/>
      <c r="I29" s="146"/>
      <c r="J29" s="5">
        <v>0</v>
      </c>
      <c r="K29" s="147" t="s">
        <v>33</v>
      </c>
      <c r="L29" s="145"/>
      <c r="M29" s="145"/>
      <c r="N29" s="145"/>
      <c r="O29" s="145"/>
      <c r="P29" s="145"/>
      <c r="Q29" s="146"/>
      <c r="S29" s="163"/>
      <c r="T29" s="139"/>
      <c r="U29" s="139"/>
      <c r="V29" s="139"/>
      <c r="W29" s="139"/>
      <c r="X29" s="139"/>
      <c r="Y29" s="139"/>
      <c r="Z29" s="139"/>
      <c r="AA29" s="139"/>
      <c r="AB29" s="139"/>
      <c r="AC29" s="24"/>
      <c r="AD29" s="24"/>
      <c r="AE29" s="24"/>
      <c r="AF29" s="112"/>
      <c r="AG29" s="112"/>
      <c r="AH29" s="175"/>
      <c r="AJ29" s="195"/>
      <c r="AK29" s="196"/>
      <c r="AL29" s="196"/>
      <c r="AM29" s="196"/>
      <c r="AN29" s="196"/>
      <c r="AO29" s="196"/>
      <c r="AP29" s="196"/>
      <c r="AQ29" s="196"/>
      <c r="AR29" s="196"/>
      <c r="AS29" s="196"/>
      <c r="AT29" s="196"/>
      <c r="AU29" s="196"/>
      <c r="AV29" s="196"/>
      <c r="AW29" s="196"/>
      <c r="AX29" s="196"/>
      <c r="AY29" s="197"/>
      <c r="BA29" s="154"/>
      <c r="BB29" s="112"/>
      <c r="BC29" s="112"/>
      <c r="BD29" s="112"/>
      <c r="BE29" s="139"/>
      <c r="BF29" s="139"/>
      <c r="BG29" s="139"/>
      <c r="BH29" s="139"/>
      <c r="BI29" s="139"/>
      <c r="BJ29" s="139"/>
      <c r="BK29" s="139"/>
      <c r="BL29" s="139"/>
      <c r="BM29" s="139"/>
      <c r="BN29" s="38"/>
      <c r="BO29" s="38"/>
      <c r="BP29" s="50"/>
      <c r="BR29" s="63"/>
      <c r="BS29" s="147"/>
      <c r="BT29" s="145"/>
      <c r="BU29" s="145"/>
      <c r="BV29" s="145"/>
      <c r="BW29" s="145"/>
      <c r="BX29" s="145"/>
      <c r="BY29" s="145"/>
      <c r="BZ29" s="145"/>
      <c r="CA29" s="145"/>
      <c r="CB29" s="145"/>
      <c r="CC29" s="146"/>
    </row>
    <row r="30" spans="2:81" ht="18" customHeight="1" x14ac:dyDescent="0.45">
      <c r="B30" s="12">
        <v>0</v>
      </c>
      <c r="C30" s="233" t="s">
        <v>21</v>
      </c>
      <c r="D30" s="234"/>
      <c r="E30" s="234"/>
      <c r="F30" s="234"/>
      <c r="G30" s="234"/>
      <c r="H30" s="234"/>
      <c r="I30" s="235"/>
      <c r="J30" s="17">
        <v>0</v>
      </c>
      <c r="K30" s="236" t="s">
        <v>34</v>
      </c>
      <c r="L30" s="237"/>
      <c r="M30" s="237"/>
      <c r="N30" s="237"/>
      <c r="O30" s="237"/>
      <c r="P30" s="237"/>
      <c r="Q30" s="238"/>
      <c r="S30" s="195"/>
      <c r="T30" s="196"/>
      <c r="U30" s="196"/>
      <c r="V30" s="196"/>
      <c r="W30" s="196"/>
      <c r="X30" s="196"/>
      <c r="Y30" s="196"/>
      <c r="Z30" s="196"/>
      <c r="AA30" s="196"/>
      <c r="AB30" s="196"/>
      <c r="AC30" s="196"/>
      <c r="AD30" s="196"/>
      <c r="AE30" s="196"/>
      <c r="AF30" s="196"/>
      <c r="AG30" s="196"/>
      <c r="AH30" s="197"/>
      <c r="AJ30" s="163" t="s">
        <v>131</v>
      </c>
      <c r="AK30" s="139"/>
      <c r="AL30" s="139"/>
      <c r="AM30" s="139"/>
      <c r="AN30" s="139"/>
      <c r="AO30" s="139"/>
      <c r="AP30" s="139"/>
      <c r="AQ30" s="139"/>
      <c r="AR30" s="139"/>
      <c r="AS30" s="139"/>
      <c r="AT30" s="38"/>
      <c r="AU30" s="38"/>
      <c r="AV30" s="38">
        <v>1</v>
      </c>
      <c r="AW30" s="112" t="s">
        <v>102</v>
      </c>
      <c r="AX30" s="112"/>
      <c r="AY30" s="175"/>
      <c r="BA30" s="195"/>
      <c r="BB30" s="196"/>
      <c r="BC30" s="196"/>
      <c r="BD30" s="196"/>
      <c r="BE30" s="196"/>
      <c r="BF30" s="196"/>
      <c r="BG30" s="196"/>
      <c r="BH30" s="196"/>
      <c r="BI30" s="196"/>
      <c r="BJ30" s="196"/>
      <c r="BK30" s="196"/>
      <c r="BL30" s="196"/>
      <c r="BM30" s="196"/>
      <c r="BN30" s="196"/>
      <c r="BO30" s="196"/>
      <c r="BP30" s="197"/>
      <c r="BR30" s="63"/>
      <c r="BS30" s="147"/>
      <c r="BT30" s="145"/>
      <c r="BU30" s="145"/>
      <c r="BV30" s="145"/>
      <c r="BW30" s="145"/>
      <c r="BX30" s="145"/>
      <c r="BY30" s="145"/>
      <c r="BZ30" s="145"/>
      <c r="CA30" s="145"/>
      <c r="CB30" s="145"/>
      <c r="CC30" s="146"/>
    </row>
    <row r="31" spans="2:81" ht="18" customHeight="1" x14ac:dyDescent="0.45">
      <c r="B31" s="230" t="s">
        <v>22</v>
      </c>
      <c r="C31" s="231"/>
      <c r="D31" s="231"/>
      <c r="E31" s="231"/>
      <c r="F31" s="231"/>
      <c r="G31" s="231"/>
      <c r="H31" s="232"/>
      <c r="I31" s="22">
        <v>11</v>
      </c>
      <c r="J31" s="12">
        <v>0</v>
      </c>
      <c r="K31" s="233" t="s">
        <v>35</v>
      </c>
      <c r="L31" s="234"/>
      <c r="M31" s="234"/>
      <c r="N31" s="234"/>
      <c r="O31" s="234"/>
      <c r="P31" s="234"/>
      <c r="Q31" s="235"/>
      <c r="S31" s="163"/>
      <c r="T31" s="139"/>
      <c r="U31" s="139"/>
      <c r="V31" s="139"/>
      <c r="W31" s="139"/>
      <c r="X31" s="139"/>
      <c r="Y31" s="139"/>
      <c r="Z31" s="139"/>
      <c r="AA31" s="139"/>
      <c r="AB31" s="139"/>
      <c r="AC31" s="24"/>
      <c r="AD31" s="24"/>
      <c r="AE31" s="24"/>
      <c r="AF31" s="112"/>
      <c r="AG31" s="112"/>
      <c r="AH31" s="175"/>
      <c r="AJ31" s="195" t="s">
        <v>132</v>
      </c>
      <c r="AK31" s="196"/>
      <c r="AL31" s="196"/>
      <c r="AM31" s="196"/>
      <c r="AN31" s="196"/>
      <c r="AO31" s="196"/>
      <c r="AP31" s="196"/>
      <c r="AQ31" s="196"/>
      <c r="AR31" s="196"/>
      <c r="AS31" s="196"/>
      <c r="AT31" s="196"/>
      <c r="AU31" s="196"/>
      <c r="AV31" s="196"/>
      <c r="AW31" s="196"/>
      <c r="AX31" s="196"/>
      <c r="AY31" s="197"/>
      <c r="BA31" s="154"/>
      <c r="BB31" s="112"/>
      <c r="BC31" s="112"/>
      <c r="BD31" s="112"/>
      <c r="BE31" s="139"/>
      <c r="BF31" s="139"/>
      <c r="BG31" s="139"/>
      <c r="BH31" s="139"/>
      <c r="BI31" s="139"/>
      <c r="BJ31" s="139"/>
      <c r="BK31" s="139"/>
      <c r="BL31" s="139"/>
      <c r="BM31" s="139"/>
      <c r="BN31" s="38"/>
      <c r="BO31" s="38"/>
      <c r="BP31" s="50"/>
      <c r="BR31" s="63"/>
      <c r="BS31" s="147"/>
      <c r="BT31" s="145"/>
      <c r="BU31" s="145"/>
      <c r="BV31" s="145"/>
      <c r="BW31" s="145"/>
      <c r="BX31" s="145"/>
      <c r="BY31" s="145"/>
      <c r="BZ31" s="145"/>
      <c r="CA31" s="145"/>
      <c r="CB31" s="145"/>
      <c r="CC31" s="146"/>
    </row>
    <row r="32" spans="2:81" ht="18" customHeight="1" x14ac:dyDescent="0.45">
      <c r="B32" s="13">
        <v>1</v>
      </c>
      <c r="C32" s="239" t="s">
        <v>23</v>
      </c>
      <c r="D32" s="240"/>
      <c r="E32" s="240"/>
      <c r="F32" s="240"/>
      <c r="G32" s="240"/>
      <c r="H32" s="240"/>
      <c r="I32" s="242"/>
      <c r="J32" s="243" t="s">
        <v>49</v>
      </c>
      <c r="K32" s="244"/>
      <c r="L32" s="244"/>
      <c r="M32" s="244"/>
      <c r="N32" s="244"/>
      <c r="O32" s="244"/>
      <c r="P32" s="245"/>
      <c r="Q32" s="14" t="s">
        <v>53</v>
      </c>
      <c r="S32" s="195"/>
      <c r="T32" s="196"/>
      <c r="U32" s="196"/>
      <c r="V32" s="196"/>
      <c r="W32" s="196"/>
      <c r="X32" s="196"/>
      <c r="Y32" s="196"/>
      <c r="Z32" s="196"/>
      <c r="AA32" s="196"/>
      <c r="AB32" s="196"/>
      <c r="AC32" s="196"/>
      <c r="AD32" s="196"/>
      <c r="AE32" s="196"/>
      <c r="AF32" s="196"/>
      <c r="AG32" s="196"/>
      <c r="AH32" s="197"/>
      <c r="AJ32" s="163"/>
      <c r="AK32" s="139"/>
      <c r="AL32" s="139"/>
      <c r="AM32" s="139"/>
      <c r="AN32" s="139"/>
      <c r="AO32" s="139"/>
      <c r="AP32" s="139"/>
      <c r="AQ32" s="139"/>
      <c r="AR32" s="139"/>
      <c r="AS32" s="139"/>
      <c r="AT32" s="38"/>
      <c r="AU32" s="38"/>
      <c r="AV32" s="38"/>
      <c r="AW32" s="112"/>
      <c r="AX32" s="112"/>
      <c r="AY32" s="175"/>
      <c r="BA32" s="195"/>
      <c r="BB32" s="196"/>
      <c r="BC32" s="196"/>
      <c r="BD32" s="196"/>
      <c r="BE32" s="196"/>
      <c r="BF32" s="196"/>
      <c r="BG32" s="196"/>
      <c r="BH32" s="196"/>
      <c r="BI32" s="196"/>
      <c r="BJ32" s="196"/>
      <c r="BK32" s="196"/>
      <c r="BL32" s="196"/>
      <c r="BM32" s="196"/>
      <c r="BN32" s="196"/>
      <c r="BO32" s="196"/>
      <c r="BP32" s="197"/>
      <c r="BR32" s="63"/>
      <c r="BS32" s="147"/>
      <c r="BT32" s="145"/>
      <c r="BU32" s="145"/>
      <c r="BV32" s="145"/>
      <c r="BW32" s="145"/>
      <c r="BX32" s="145"/>
      <c r="BY32" s="145"/>
      <c r="BZ32" s="145"/>
      <c r="CA32" s="145"/>
      <c r="CB32" s="145"/>
      <c r="CC32" s="146"/>
    </row>
    <row r="33" spans="1:81" ht="18" customHeight="1" x14ac:dyDescent="0.45">
      <c r="B33" s="12">
        <v>2</v>
      </c>
      <c r="C33" s="233" t="s">
        <v>24</v>
      </c>
      <c r="D33" s="234"/>
      <c r="E33" s="234"/>
      <c r="F33" s="234"/>
      <c r="G33" s="234"/>
      <c r="H33" s="234"/>
      <c r="I33" s="235"/>
      <c r="J33" s="13">
        <v>2</v>
      </c>
      <c r="K33" s="239" t="s">
        <v>121</v>
      </c>
      <c r="L33" s="240"/>
      <c r="M33" s="240"/>
      <c r="N33" s="240"/>
      <c r="O33" s="240"/>
      <c r="P33" s="241"/>
      <c r="Q33" s="15" t="s">
        <v>52</v>
      </c>
      <c r="S33" s="163"/>
      <c r="T33" s="139"/>
      <c r="U33" s="139"/>
      <c r="V33" s="139"/>
      <c r="W33" s="139"/>
      <c r="X33" s="139"/>
      <c r="Y33" s="139"/>
      <c r="Z33" s="139"/>
      <c r="AA33" s="139"/>
      <c r="AB33" s="139"/>
      <c r="AC33" s="24"/>
      <c r="AD33" s="24"/>
      <c r="AE33" s="24"/>
      <c r="AF33" s="112"/>
      <c r="AG33" s="112"/>
      <c r="AH33" s="175"/>
      <c r="AJ33" s="195"/>
      <c r="AK33" s="196"/>
      <c r="AL33" s="196"/>
      <c r="AM33" s="196"/>
      <c r="AN33" s="196"/>
      <c r="AO33" s="196"/>
      <c r="AP33" s="196"/>
      <c r="AQ33" s="196"/>
      <c r="AR33" s="196"/>
      <c r="AS33" s="196"/>
      <c r="AT33" s="196"/>
      <c r="AU33" s="196"/>
      <c r="AV33" s="196"/>
      <c r="AW33" s="196"/>
      <c r="AX33" s="196"/>
      <c r="AY33" s="197"/>
      <c r="BA33" s="154"/>
      <c r="BB33" s="112"/>
      <c r="BC33" s="112"/>
      <c r="BD33" s="112"/>
      <c r="BE33" s="139"/>
      <c r="BF33" s="139"/>
      <c r="BG33" s="139"/>
      <c r="BH33" s="139"/>
      <c r="BI33" s="139"/>
      <c r="BJ33" s="139"/>
      <c r="BK33" s="139"/>
      <c r="BL33" s="139"/>
      <c r="BM33" s="139"/>
      <c r="BN33" s="38"/>
      <c r="BO33" s="38"/>
      <c r="BP33" s="50"/>
      <c r="BR33" s="63"/>
      <c r="BS33" s="147"/>
      <c r="BT33" s="145"/>
      <c r="BU33" s="145"/>
      <c r="BV33" s="145"/>
      <c r="BW33" s="145"/>
      <c r="BX33" s="145"/>
      <c r="BY33" s="145"/>
      <c r="BZ33" s="145"/>
      <c r="CA33" s="145"/>
      <c r="CB33" s="145"/>
      <c r="CC33" s="146"/>
    </row>
    <row r="34" spans="1:81" ht="18" customHeight="1" x14ac:dyDescent="0.45">
      <c r="B34" s="247" t="s">
        <v>25</v>
      </c>
      <c r="C34" s="248"/>
      <c r="D34" s="248"/>
      <c r="E34" s="248"/>
      <c r="F34" s="248"/>
      <c r="G34" s="248"/>
      <c r="H34" s="249"/>
      <c r="I34" s="22">
        <v>10</v>
      </c>
      <c r="J34" s="17">
        <v>0</v>
      </c>
      <c r="K34" s="236"/>
      <c r="L34" s="237"/>
      <c r="M34" s="237"/>
      <c r="N34" s="237"/>
      <c r="O34" s="237"/>
      <c r="P34" s="246"/>
      <c r="Q34" s="16"/>
      <c r="S34" s="195"/>
      <c r="T34" s="196"/>
      <c r="U34" s="196"/>
      <c r="V34" s="196"/>
      <c r="W34" s="196"/>
      <c r="X34" s="196"/>
      <c r="Y34" s="196"/>
      <c r="Z34" s="196"/>
      <c r="AA34" s="196"/>
      <c r="AB34" s="196"/>
      <c r="AC34" s="196"/>
      <c r="AD34" s="196"/>
      <c r="AE34" s="196"/>
      <c r="AF34" s="196"/>
      <c r="AG34" s="196"/>
      <c r="AH34" s="197"/>
      <c r="AJ34" s="163"/>
      <c r="AK34" s="139"/>
      <c r="AL34" s="139"/>
      <c r="AM34" s="139"/>
      <c r="AN34" s="139"/>
      <c r="AO34" s="139"/>
      <c r="AP34" s="139"/>
      <c r="AQ34" s="139"/>
      <c r="AR34" s="139"/>
      <c r="AS34" s="139"/>
      <c r="AT34" s="38"/>
      <c r="AU34" s="38"/>
      <c r="AV34" s="38"/>
      <c r="AW34" s="112"/>
      <c r="AX34" s="112"/>
      <c r="AY34" s="175"/>
      <c r="BA34" s="195"/>
      <c r="BB34" s="196"/>
      <c r="BC34" s="196"/>
      <c r="BD34" s="196"/>
      <c r="BE34" s="196"/>
      <c r="BF34" s="196"/>
      <c r="BG34" s="196"/>
      <c r="BH34" s="196"/>
      <c r="BI34" s="196"/>
      <c r="BJ34" s="196"/>
      <c r="BK34" s="196"/>
      <c r="BL34" s="196"/>
      <c r="BM34" s="196"/>
      <c r="BN34" s="196"/>
      <c r="BO34" s="196"/>
      <c r="BP34" s="197"/>
      <c r="BR34" s="63"/>
      <c r="BS34" s="147"/>
      <c r="BT34" s="145"/>
      <c r="BU34" s="145"/>
      <c r="BV34" s="145"/>
      <c r="BW34" s="145"/>
      <c r="BX34" s="145"/>
      <c r="BY34" s="145"/>
      <c r="BZ34" s="145"/>
      <c r="CA34" s="145"/>
      <c r="CB34" s="145"/>
      <c r="CC34" s="146"/>
    </row>
    <row r="35" spans="1:81" ht="18" customHeight="1" x14ac:dyDescent="0.45">
      <c r="B35" s="13">
        <v>0</v>
      </c>
      <c r="C35" s="239" t="s">
        <v>26</v>
      </c>
      <c r="D35" s="240"/>
      <c r="E35" s="240"/>
      <c r="F35" s="240"/>
      <c r="G35" s="240"/>
      <c r="H35" s="240"/>
      <c r="I35" s="242"/>
      <c r="J35" s="17">
        <v>0</v>
      </c>
      <c r="K35" s="236"/>
      <c r="L35" s="237"/>
      <c r="M35" s="237"/>
      <c r="N35" s="237"/>
      <c r="O35" s="237"/>
      <c r="P35" s="246"/>
      <c r="Q35" s="16"/>
      <c r="S35" s="163"/>
      <c r="T35" s="139"/>
      <c r="U35" s="139"/>
      <c r="V35" s="139"/>
      <c r="W35" s="139"/>
      <c r="X35" s="139"/>
      <c r="Y35" s="139"/>
      <c r="Z35" s="139"/>
      <c r="AA35" s="139"/>
      <c r="AB35" s="139"/>
      <c r="AC35" s="24"/>
      <c r="AD35" s="24"/>
      <c r="AE35" s="24"/>
      <c r="AF35" s="112"/>
      <c r="AG35" s="112"/>
      <c r="AH35" s="175"/>
      <c r="AJ35" s="195"/>
      <c r="AK35" s="196"/>
      <c r="AL35" s="196"/>
      <c r="AM35" s="196"/>
      <c r="AN35" s="196"/>
      <c r="AO35" s="196"/>
      <c r="AP35" s="196"/>
      <c r="AQ35" s="196"/>
      <c r="AR35" s="196"/>
      <c r="AS35" s="196"/>
      <c r="AT35" s="196"/>
      <c r="AU35" s="196"/>
      <c r="AV35" s="196"/>
      <c r="AW35" s="196"/>
      <c r="AX35" s="196"/>
      <c r="AY35" s="197"/>
      <c r="BA35" s="154"/>
      <c r="BB35" s="112"/>
      <c r="BC35" s="112"/>
      <c r="BD35" s="112"/>
      <c r="BE35" s="139"/>
      <c r="BF35" s="139"/>
      <c r="BG35" s="139"/>
      <c r="BH35" s="139"/>
      <c r="BI35" s="139"/>
      <c r="BJ35" s="139"/>
      <c r="BK35" s="139"/>
      <c r="BL35" s="139"/>
      <c r="BM35" s="139"/>
      <c r="BN35" s="38"/>
      <c r="BO35" s="38"/>
      <c r="BP35" s="50"/>
      <c r="BR35" s="63"/>
      <c r="BS35" s="147"/>
      <c r="BT35" s="145"/>
      <c r="BU35" s="145"/>
      <c r="BV35" s="145"/>
      <c r="BW35" s="145"/>
      <c r="BX35" s="145"/>
      <c r="BY35" s="145"/>
      <c r="BZ35" s="145"/>
      <c r="CA35" s="145"/>
      <c r="CB35" s="145"/>
      <c r="CC35" s="146"/>
    </row>
    <row r="36" spans="1:81" ht="18" customHeight="1" x14ac:dyDescent="0.45">
      <c r="B36" s="17">
        <v>0</v>
      </c>
      <c r="C36" s="236" t="s">
        <v>27</v>
      </c>
      <c r="D36" s="237"/>
      <c r="E36" s="237"/>
      <c r="F36" s="237"/>
      <c r="G36" s="237"/>
      <c r="H36" s="237"/>
      <c r="I36" s="238"/>
      <c r="J36" s="17">
        <v>0</v>
      </c>
      <c r="K36" s="236"/>
      <c r="L36" s="237"/>
      <c r="M36" s="237"/>
      <c r="N36" s="237"/>
      <c r="O36" s="237"/>
      <c r="P36" s="246"/>
      <c r="Q36" s="16"/>
      <c r="S36" s="195"/>
      <c r="T36" s="196"/>
      <c r="U36" s="196"/>
      <c r="V36" s="196"/>
      <c r="W36" s="196"/>
      <c r="X36" s="196"/>
      <c r="Y36" s="196"/>
      <c r="Z36" s="196"/>
      <c r="AA36" s="196"/>
      <c r="AB36" s="196"/>
      <c r="AC36" s="196"/>
      <c r="AD36" s="196"/>
      <c r="AE36" s="196"/>
      <c r="AF36" s="196"/>
      <c r="AG36" s="196"/>
      <c r="AH36" s="197"/>
      <c r="AJ36" s="163"/>
      <c r="AK36" s="139"/>
      <c r="AL36" s="139"/>
      <c r="AM36" s="139"/>
      <c r="AN36" s="139"/>
      <c r="AO36" s="139"/>
      <c r="AP36" s="139"/>
      <c r="AQ36" s="139"/>
      <c r="AR36" s="139"/>
      <c r="AS36" s="139"/>
      <c r="AT36" s="38"/>
      <c r="AU36" s="38"/>
      <c r="AV36" s="38"/>
      <c r="AW36" s="112"/>
      <c r="AX36" s="112"/>
      <c r="AY36" s="175"/>
      <c r="BA36" s="195"/>
      <c r="BB36" s="196"/>
      <c r="BC36" s="196"/>
      <c r="BD36" s="196"/>
      <c r="BE36" s="196"/>
      <c r="BF36" s="196"/>
      <c r="BG36" s="196"/>
      <c r="BH36" s="196"/>
      <c r="BI36" s="196"/>
      <c r="BJ36" s="196"/>
      <c r="BK36" s="196"/>
      <c r="BL36" s="196"/>
      <c r="BM36" s="196"/>
      <c r="BN36" s="196"/>
      <c r="BO36" s="196"/>
      <c r="BP36" s="197"/>
      <c r="BR36" s="63"/>
      <c r="BS36" s="147"/>
      <c r="BT36" s="145"/>
      <c r="BU36" s="145"/>
      <c r="BV36" s="145"/>
      <c r="BW36" s="145"/>
      <c r="BX36" s="145"/>
      <c r="BY36" s="145"/>
      <c r="BZ36" s="145"/>
      <c r="CA36" s="145"/>
      <c r="CB36" s="145"/>
      <c r="CC36" s="146"/>
    </row>
    <row r="37" spans="1:81" ht="18" customHeight="1" x14ac:dyDescent="0.45">
      <c r="B37" s="17">
        <v>0</v>
      </c>
      <c r="C37" s="236" t="s">
        <v>28</v>
      </c>
      <c r="D37" s="237"/>
      <c r="E37" s="237"/>
      <c r="F37" s="237"/>
      <c r="G37" s="237"/>
      <c r="H37" s="237"/>
      <c r="I37" s="238"/>
      <c r="J37" s="17">
        <v>0</v>
      </c>
      <c r="K37" s="236"/>
      <c r="L37" s="237"/>
      <c r="M37" s="237"/>
      <c r="N37" s="237"/>
      <c r="O37" s="237"/>
      <c r="P37" s="246"/>
      <c r="Q37" s="16"/>
      <c r="S37" s="163"/>
      <c r="T37" s="139"/>
      <c r="U37" s="139"/>
      <c r="V37" s="139"/>
      <c r="W37" s="139"/>
      <c r="X37" s="139"/>
      <c r="Y37" s="139"/>
      <c r="Z37" s="139"/>
      <c r="AA37" s="139"/>
      <c r="AB37" s="139"/>
      <c r="AC37" s="24"/>
      <c r="AD37" s="24"/>
      <c r="AE37" s="24"/>
      <c r="AF37" s="112"/>
      <c r="AG37" s="112"/>
      <c r="AH37" s="175"/>
      <c r="AJ37" s="195"/>
      <c r="AK37" s="196"/>
      <c r="AL37" s="196"/>
      <c r="AM37" s="196"/>
      <c r="AN37" s="196"/>
      <c r="AO37" s="196"/>
      <c r="AP37" s="196"/>
      <c r="AQ37" s="196"/>
      <c r="AR37" s="196"/>
      <c r="AS37" s="196"/>
      <c r="AT37" s="196"/>
      <c r="AU37" s="196"/>
      <c r="AV37" s="196"/>
      <c r="AW37" s="196"/>
      <c r="AX37" s="196"/>
      <c r="AY37" s="197"/>
      <c r="BA37" s="154"/>
      <c r="BB37" s="112"/>
      <c r="BC37" s="112"/>
      <c r="BD37" s="112"/>
      <c r="BE37" s="139"/>
      <c r="BF37" s="139"/>
      <c r="BG37" s="139"/>
      <c r="BH37" s="139"/>
      <c r="BI37" s="139"/>
      <c r="BJ37" s="139"/>
      <c r="BK37" s="139"/>
      <c r="BL37" s="139"/>
      <c r="BM37" s="139"/>
      <c r="BN37" s="38"/>
      <c r="BO37" s="38"/>
      <c r="BP37" s="50"/>
      <c r="BR37" s="63"/>
      <c r="BS37" s="147"/>
      <c r="BT37" s="145"/>
      <c r="BU37" s="145"/>
      <c r="BV37" s="145"/>
      <c r="BW37" s="145"/>
      <c r="BX37" s="145"/>
      <c r="BY37" s="145"/>
      <c r="BZ37" s="145"/>
      <c r="CA37" s="145"/>
      <c r="CB37" s="145"/>
      <c r="CC37" s="146"/>
    </row>
    <row r="38" spans="1:81" ht="18" customHeight="1" thickBot="1" x14ac:dyDescent="0.5">
      <c r="B38" s="18">
        <v>0</v>
      </c>
      <c r="C38" s="253" t="s">
        <v>29</v>
      </c>
      <c r="D38" s="254"/>
      <c r="E38" s="254"/>
      <c r="F38" s="254"/>
      <c r="G38" s="254"/>
      <c r="H38" s="254"/>
      <c r="I38" s="255"/>
      <c r="J38" s="17">
        <v>0</v>
      </c>
      <c r="K38" s="236"/>
      <c r="L38" s="237"/>
      <c r="M38" s="237"/>
      <c r="N38" s="237"/>
      <c r="O38" s="237"/>
      <c r="P38" s="246"/>
      <c r="Q38" s="16"/>
      <c r="S38" s="250"/>
      <c r="T38" s="251"/>
      <c r="U38" s="251"/>
      <c r="V38" s="251"/>
      <c r="W38" s="251"/>
      <c r="X38" s="251"/>
      <c r="Y38" s="251"/>
      <c r="Z38" s="251"/>
      <c r="AA38" s="251"/>
      <c r="AB38" s="251"/>
      <c r="AC38" s="251"/>
      <c r="AD38" s="251"/>
      <c r="AE38" s="251"/>
      <c r="AF38" s="251"/>
      <c r="AG38" s="251"/>
      <c r="AH38" s="252"/>
      <c r="AJ38" s="163"/>
      <c r="AK38" s="139"/>
      <c r="AL38" s="139"/>
      <c r="AM38" s="139"/>
      <c r="AN38" s="139"/>
      <c r="AO38" s="139"/>
      <c r="AP38" s="139"/>
      <c r="AQ38" s="139"/>
      <c r="AR38" s="139"/>
      <c r="AS38" s="139"/>
      <c r="AT38" s="38"/>
      <c r="AU38" s="38"/>
      <c r="AV38" s="38"/>
      <c r="AW38" s="112"/>
      <c r="AX38" s="112"/>
      <c r="AY38" s="175"/>
      <c r="BA38" s="250"/>
      <c r="BB38" s="251"/>
      <c r="BC38" s="251"/>
      <c r="BD38" s="251"/>
      <c r="BE38" s="251"/>
      <c r="BF38" s="251"/>
      <c r="BG38" s="251"/>
      <c r="BH38" s="251"/>
      <c r="BI38" s="251"/>
      <c r="BJ38" s="251"/>
      <c r="BK38" s="251"/>
      <c r="BL38" s="251"/>
      <c r="BM38" s="251"/>
      <c r="BN38" s="251"/>
      <c r="BO38" s="251"/>
      <c r="BP38" s="252"/>
      <c r="BR38" s="63"/>
      <c r="BS38" s="147"/>
      <c r="BT38" s="145"/>
      <c r="BU38" s="145"/>
      <c r="BV38" s="145"/>
      <c r="BW38" s="145"/>
      <c r="BX38" s="145"/>
      <c r="BY38" s="145"/>
      <c r="BZ38" s="145"/>
      <c r="CA38" s="145"/>
      <c r="CB38" s="145"/>
      <c r="CC38" s="146"/>
    </row>
    <row r="39" spans="1:81" ht="18" customHeight="1" thickBot="1" x14ac:dyDescent="0.5">
      <c r="A39" s="7"/>
      <c r="B39" s="7"/>
      <c r="C39" s="7"/>
      <c r="D39" s="7"/>
      <c r="E39" s="7"/>
      <c r="F39" s="7"/>
      <c r="G39" s="7"/>
      <c r="P39" s="9"/>
      <c r="Q39" s="9"/>
      <c r="AJ39" s="195"/>
      <c r="AK39" s="196"/>
      <c r="AL39" s="196"/>
      <c r="AM39" s="196"/>
      <c r="AN39" s="196"/>
      <c r="AO39" s="196"/>
      <c r="AP39" s="196"/>
      <c r="AQ39" s="196"/>
      <c r="AR39" s="196"/>
      <c r="AS39" s="196"/>
      <c r="AT39" s="196"/>
      <c r="AU39" s="196"/>
      <c r="AV39" s="196"/>
      <c r="AW39" s="196"/>
      <c r="AX39" s="196"/>
      <c r="AY39" s="197"/>
    </row>
    <row r="40" spans="1:81" ht="18" customHeight="1" x14ac:dyDescent="0.45">
      <c r="A40" s="7"/>
      <c r="B40" s="79" t="s">
        <v>65</v>
      </c>
      <c r="C40" s="80"/>
      <c r="D40" s="80"/>
      <c r="E40" s="80"/>
      <c r="F40" s="80"/>
      <c r="G40" s="80"/>
      <c r="H40" s="81"/>
      <c r="P40" s="9"/>
      <c r="Q40" s="9"/>
      <c r="AJ40" s="163"/>
      <c r="AK40" s="139"/>
      <c r="AL40" s="139"/>
      <c r="AM40" s="139"/>
      <c r="AN40" s="139"/>
      <c r="AO40" s="139"/>
      <c r="AP40" s="139"/>
      <c r="AQ40" s="139"/>
      <c r="AR40" s="139"/>
      <c r="AS40" s="139"/>
      <c r="AT40" s="38"/>
      <c r="AU40" s="38"/>
      <c r="AV40" s="38"/>
      <c r="AW40" s="112"/>
      <c r="AX40" s="112"/>
      <c r="AY40" s="175"/>
    </row>
    <row r="41" spans="1:81" ht="18" customHeight="1" thickBot="1" x14ac:dyDescent="0.5">
      <c r="B41" s="82"/>
      <c r="C41" s="83"/>
      <c r="D41" s="83"/>
      <c r="E41" s="83"/>
      <c r="F41" s="83"/>
      <c r="G41" s="83"/>
      <c r="H41" s="84"/>
      <c r="AJ41" s="250"/>
      <c r="AK41" s="251"/>
      <c r="AL41" s="251"/>
      <c r="AM41" s="251"/>
      <c r="AN41" s="251"/>
      <c r="AO41" s="251"/>
      <c r="AP41" s="251"/>
      <c r="AQ41" s="251"/>
      <c r="AR41" s="251"/>
      <c r="AS41" s="251"/>
      <c r="AT41" s="251"/>
      <c r="AU41" s="251"/>
      <c r="AV41" s="251"/>
      <c r="AW41" s="251"/>
      <c r="AX41" s="251"/>
      <c r="AY41" s="252"/>
    </row>
    <row r="42" spans="1:81" ht="18" customHeight="1" x14ac:dyDescent="0.45">
      <c r="B42" s="257" t="s">
        <v>66</v>
      </c>
      <c r="C42" s="143"/>
      <c r="D42" s="143"/>
      <c r="E42" s="143"/>
      <c r="F42" s="143"/>
      <c r="G42" s="143"/>
      <c r="H42" s="214"/>
    </row>
    <row r="43" spans="1:81" ht="18" customHeight="1" x14ac:dyDescent="0.45">
      <c r="B43" s="154">
        <f>SUM(
    (ABS(I13-10)*(ABS(I13-10)+1)/2)*IF(I13-10&lt;0,-1,1),
    (ABS(I15-10)*(ABS(I15-10)+1)/2)*IF(I15-10&lt;0,-1,1),
    (ABS(I19-10)*(ABS(I19-10)+1)/2)*IF(I19-10&lt;0,-1,1),
    (ABS(I22-10)*(ABS(I22-10)+1)/2)*IF(I22-10&lt;0,-1,1),
    (ABS(I24-10)*(ABS(I24-10)+1)/2)*IF(I24-10&lt;0,-1,1),
    (ABS(I27-10)*(ABS(I27-10)+1)/2)*IF(I27-10&lt;0,-1,1),
    (ABS(I31-10)*(ABS(I31-10)+1)/2)*IF(I31-10&lt;0,-1,1),
    (ABS(I34-10)*(ABS(I34-10)+1)/2)*IF(I34-10&lt;0,-1,1)
)</f>
        <v>26</v>
      </c>
      <c r="C43" s="113"/>
      <c r="D43" s="138" t="s">
        <v>67</v>
      </c>
      <c r="E43" s="139"/>
      <c r="F43" s="139"/>
      <c r="G43" s="139"/>
      <c r="H43" s="141"/>
    </row>
    <row r="44" spans="1:81" ht="18" customHeight="1" x14ac:dyDescent="0.45">
      <c r="B44" s="150" cm="1">
        <f t="array" ref="B44">SUM(
    SUM((ABS(B14)*(ABS(B14)+1)/2)*IF(B14&lt;0,-1,1)),
    SUM((ABS(B16:B18)*(ABS(B16:B18)+1)/2)*IF(B16:B18&lt;0,-1,1)),
    SUM((ABS(B20:B21)*(ABS(B20:B21)+1)/2)*IF(B20:B21&lt;0,-1,1)),
    SUM((ABS(B23)*(ABS(B23)+1)/2)*IF(B23&lt;0,-1,1)),
    SUM((ABS(B25:B26)*(ABS(B25:B26)+1)/2)*IF(B25:B26&lt;0,-1,1)),
    SUM((ABS(B28:B30)*(ABS(B28:B30)+1)/2)*IF(B28:B30&lt;0,-1,1)),
    SUM((ABS(B32:B33)*(ABS(B32:B33)+1)/2)*IF(B32:B33&lt;0,-1,1)),
    SUM((ABS(B35:B38)*(ABS(B35:B38)+1)/2)*IF(B35:B38&lt;0,-1,1))
)</f>
        <v>25</v>
      </c>
      <c r="C44" s="109"/>
      <c r="D44" s="147" t="s">
        <v>73</v>
      </c>
      <c r="E44" s="145"/>
      <c r="F44" s="145"/>
      <c r="G44" s="145"/>
      <c r="H44" s="146"/>
    </row>
    <row r="45" spans="1:81" ht="18" customHeight="1" x14ac:dyDescent="0.45">
      <c r="B45" s="150" cm="1">
        <f t="array" ref="B45">SUM(
    SUM((ABS(J14:J17)*(ABS(J14:J17)+1)/2)*IF(J14:J17&lt;0,-1,1)),
    SUM((ABS(J19:J25)*(ABS(J19:J25)+1)/2)*IF(J19:J25&lt;0,-1,1)),
    SUM((ABS(J27:J31)*(ABS(J27:J31)+1)/2)*IF(J27:J31&lt;0,-1,1))
)</f>
        <v>8</v>
      </c>
      <c r="C45" s="109"/>
      <c r="D45" s="147" t="s">
        <v>74</v>
      </c>
      <c r="E45" s="145"/>
      <c r="F45" s="145"/>
      <c r="G45" s="145"/>
      <c r="H45" s="146"/>
    </row>
    <row r="46" spans="1:81" ht="18" customHeight="1" x14ac:dyDescent="0.45">
      <c r="B46" s="256" cm="1">
        <f t="array" ref="B46">SUM(
    (ABS(J33:J38)*(ABS(J33:J38)+1)/2)*IF(J33:J38&lt;0,-1,1)
)</f>
        <v>3</v>
      </c>
      <c r="C46" s="109"/>
      <c r="D46" s="147" t="s">
        <v>49</v>
      </c>
      <c r="E46" s="145"/>
      <c r="F46" s="145"/>
      <c r="G46" s="145"/>
      <c r="H46" s="146"/>
    </row>
    <row r="47" spans="1:81" ht="18" customHeight="1" x14ac:dyDescent="0.45">
      <c r="B47" s="150" cm="1">
        <f t="array" ref="B47">SUM(
    (ABS(AW5:AY10)*(ABS(AW5:AY10)+1)/2)*IF(AW5:AY10&lt;0,-1,1)
)</f>
        <v>25</v>
      </c>
      <c r="C47" s="109"/>
      <c r="D47" s="147" t="s">
        <v>69</v>
      </c>
      <c r="E47" s="145"/>
      <c r="F47" s="145"/>
      <c r="G47" s="145"/>
      <c r="H47" s="146"/>
    </row>
    <row r="48" spans="1:81" ht="18" customHeight="1" x14ac:dyDescent="0.45">
      <c r="B48" s="150" cm="1">
        <f t="array" ref="B48">SUM(
    (ABS(AW12:AY26)*(ABS(AW12:AY26)+1)/2)*IF(AW12:AY26&lt;0,-1,1)
)</f>
        <v>8</v>
      </c>
      <c r="C48" s="109"/>
      <c r="D48" s="147" t="s">
        <v>68</v>
      </c>
      <c r="E48" s="145"/>
      <c r="F48" s="145"/>
      <c r="G48" s="145"/>
      <c r="H48" s="146"/>
    </row>
    <row r="49" spans="2:8" ht="18" customHeight="1" x14ac:dyDescent="0.45">
      <c r="B49" s="150" cm="1">
        <f t="array" ref="B49">SUM(
    (ABS(BN6:BP15)*(ABS(BN6:BP15)+1)/2)*IF(BN6:BP15&lt;0,-1,1)
)</f>
        <v>1</v>
      </c>
      <c r="C49" s="109"/>
      <c r="D49" s="147" t="s">
        <v>70</v>
      </c>
      <c r="E49" s="145"/>
      <c r="F49" s="145"/>
      <c r="G49" s="145"/>
      <c r="H49" s="146"/>
    </row>
    <row r="50" spans="2:8" ht="18" customHeight="1" x14ac:dyDescent="0.45">
      <c r="B50" s="259" cm="1">
        <f t="array" ref="B50">SUM(
    SUM((ABS(BN17:BP17)*(ABS(BN17:BP17)+1)/2)*IF(BN17:BP17&lt;0,-1,1)),
    SUM((ABS(BN19:BP19)*(ABS(BN19:BP19)+1)/2)*IF(BN19:BP19&lt;0,-1,1)),
    SUM((ABS(BN21:BP21)*(ABS(BN21:BP21)+1)/2)*IF(BN21:BP21&lt;0,-1,1)),
    SUM((ABS(BN23:BP23)*(ABS(BN23:BP23)+1)/2)*IF(BN23:BP23&lt;0,-1,1)),
    SUM((ABS(BN25:BP25)*(ABS(BN25:BP25)+1)/2)*IF(BN25:BP25&lt;0,-1,1)),
    SUM((ABS(BN27:BP27)*(ABS(BN27:BP27)+1)/2)*IF(BN27:BP27&lt;0,-1,1)),
    SUM((ABS(BN29:BP29)*(ABS(BN29:BP29)+1)/2)*IF(BN29:BP29&lt;0,-1,1)),
    SUM((ABS(BN31:BP31)*(ABS(BN31:BP31)+1)/2)*IF(BN31:BP31&lt;0,-1,1)),
    SUM((ABS(BN33:BP33)*(ABS(BN33:BP33)+1)/2)*IF(BN33:BP33&lt;0,-1,1)),
    SUM((ABS(BN35:BP35)*(ABS(BN35:BP35)+1)/2)*IF(BN35:BP35&lt;0,-1,1)),
    SUM((ABS(BN37:BP37)*(ABS(BN37:BP37)+1)/2)*IF(BN37:BP37&lt;0,-1,1))
)</f>
        <v>4</v>
      </c>
      <c r="C50" s="98"/>
      <c r="D50" s="213" t="s">
        <v>71</v>
      </c>
      <c r="E50" s="143"/>
      <c r="F50" s="143"/>
      <c r="G50" s="143"/>
      <c r="H50" s="214"/>
    </row>
    <row r="51" spans="2:8" ht="18" customHeight="1" thickBot="1" x14ac:dyDescent="0.5">
      <c r="B51" s="260" t="s">
        <v>72</v>
      </c>
      <c r="C51" s="261"/>
      <c r="D51" s="189"/>
      <c r="E51" s="189"/>
      <c r="F51" s="189"/>
      <c r="G51" s="262">
        <f>SUM(B43:C50)</f>
        <v>100</v>
      </c>
      <c r="H51" s="263"/>
    </row>
    <row r="52" spans="2:8" ht="18" customHeight="1" thickBot="1" x14ac:dyDescent="0.5"/>
    <row r="53" spans="2:8" ht="18" customHeight="1" x14ac:dyDescent="0.45">
      <c r="B53" s="123" t="s">
        <v>140</v>
      </c>
      <c r="C53" s="124"/>
      <c r="D53" s="122" t="s">
        <v>141</v>
      </c>
      <c r="E53" s="124"/>
      <c r="F53" s="122" t="s">
        <v>142</v>
      </c>
      <c r="G53" s="120"/>
      <c r="H53" s="121"/>
    </row>
    <row r="54" spans="2:8" ht="18" customHeight="1" x14ac:dyDescent="0.45">
      <c r="B54" s="154">
        <v>1</v>
      </c>
      <c r="C54" s="113"/>
      <c r="D54" s="258">
        <f>20+(B54*(B54+1)/2)</f>
        <v>21</v>
      </c>
      <c r="E54" s="113"/>
      <c r="F54" s="258">
        <f>D54</f>
        <v>21</v>
      </c>
      <c r="G54" s="112"/>
      <c r="H54" s="175"/>
    </row>
    <row r="55" spans="2:8" ht="18" customHeight="1" x14ac:dyDescent="0.45">
      <c r="B55" s="150">
        <v>2</v>
      </c>
      <c r="C55" s="109"/>
      <c r="D55" s="264">
        <f t="shared" ref="D55:D73" si="0">20+(B55*(B55+1)/2)</f>
        <v>23</v>
      </c>
      <c r="E55" s="109"/>
      <c r="F55" s="264">
        <f>F54+D55</f>
        <v>44</v>
      </c>
      <c r="G55" s="108"/>
      <c r="H55" s="265"/>
    </row>
    <row r="56" spans="2:8" ht="18" customHeight="1" x14ac:dyDescent="0.45">
      <c r="B56" s="150">
        <v>3</v>
      </c>
      <c r="C56" s="109"/>
      <c r="D56" s="264">
        <f t="shared" si="0"/>
        <v>26</v>
      </c>
      <c r="E56" s="109"/>
      <c r="F56" s="264">
        <f>F55+D56</f>
        <v>70</v>
      </c>
      <c r="G56" s="108"/>
      <c r="H56" s="265"/>
    </row>
    <row r="57" spans="2:8" ht="18" customHeight="1" x14ac:dyDescent="0.45">
      <c r="B57" s="150">
        <v>4</v>
      </c>
      <c r="C57" s="109"/>
      <c r="D57" s="264">
        <f t="shared" si="0"/>
        <v>30</v>
      </c>
      <c r="E57" s="109"/>
      <c r="F57" s="264">
        <f>F56+D57</f>
        <v>100</v>
      </c>
      <c r="G57" s="108"/>
      <c r="H57" s="265"/>
    </row>
    <row r="58" spans="2:8" ht="18" customHeight="1" x14ac:dyDescent="0.45">
      <c r="B58" s="150">
        <v>5</v>
      </c>
      <c r="C58" s="109"/>
      <c r="D58" s="264">
        <f t="shared" si="0"/>
        <v>35</v>
      </c>
      <c r="E58" s="109"/>
      <c r="F58" s="264">
        <f t="shared" ref="F58:F73" si="1">F57+D58</f>
        <v>135</v>
      </c>
      <c r="G58" s="108"/>
      <c r="H58" s="265"/>
    </row>
    <row r="59" spans="2:8" ht="18" customHeight="1" x14ac:dyDescent="0.45">
      <c r="B59" s="150">
        <v>6</v>
      </c>
      <c r="C59" s="109"/>
      <c r="D59" s="264">
        <f t="shared" si="0"/>
        <v>41</v>
      </c>
      <c r="E59" s="109"/>
      <c r="F59" s="264">
        <f t="shared" si="1"/>
        <v>176</v>
      </c>
      <c r="G59" s="108"/>
      <c r="H59" s="265"/>
    </row>
    <row r="60" spans="2:8" ht="18" customHeight="1" x14ac:dyDescent="0.45">
      <c r="B60" s="150">
        <v>7</v>
      </c>
      <c r="C60" s="109"/>
      <c r="D60" s="264">
        <f t="shared" si="0"/>
        <v>48</v>
      </c>
      <c r="E60" s="109"/>
      <c r="F60" s="264">
        <f t="shared" si="1"/>
        <v>224</v>
      </c>
      <c r="G60" s="108"/>
      <c r="H60" s="265"/>
    </row>
    <row r="61" spans="2:8" ht="18" customHeight="1" x14ac:dyDescent="0.45">
      <c r="B61" s="150">
        <v>8</v>
      </c>
      <c r="C61" s="109"/>
      <c r="D61" s="264">
        <f t="shared" si="0"/>
        <v>56</v>
      </c>
      <c r="E61" s="109"/>
      <c r="F61" s="264">
        <f t="shared" si="1"/>
        <v>280</v>
      </c>
      <c r="G61" s="108"/>
      <c r="H61" s="265"/>
    </row>
    <row r="62" spans="2:8" ht="18" customHeight="1" x14ac:dyDescent="0.45">
      <c r="B62" s="150">
        <v>9</v>
      </c>
      <c r="C62" s="109"/>
      <c r="D62" s="264">
        <f t="shared" si="0"/>
        <v>65</v>
      </c>
      <c r="E62" s="109"/>
      <c r="F62" s="264">
        <f t="shared" si="1"/>
        <v>345</v>
      </c>
      <c r="G62" s="108"/>
      <c r="H62" s="265"/>
    </row>
    <row r="63" spans="2:8" ht="18" customHeight="1" x14ac:dyDescent="0.45">
      <c r="B63" s="150">
        <v>10</v>
      </c>
      <c r="C63" s="109"/>
      <c r="D63" s="264">
        <f t="shared" si="0"/>
        <v>75</v>
      </c>
      <c r="E63" s="109"/>
      <c r="F63" s="264">
        <f t="shared" si="1"/>
        <v>420</v>
      </c>
      <c r="G63" s="108"/>
      <c r="H63" s="265"/>
    </row>
    <row r="64" spans="2:8" ht="18" customHeight="1" x14ac:dyDescent="0.45">
      <c r="B64" s="150">
        <v>11</v>
      </c>
      <c r="C64" s="109"/>
      <c r="D64" s="264">
        <f t="shared" si="0"/>
        <v>86</v>
      </c>
      <c r="E64" s="109"/>
      <c r="F64" s="264">
        <f t="shared" si="1"/>
        <v>506</v>
      </c>
      <c r="G64" s="108"/>
      <c r="H64" s="265"/>
    </row>
    <row r="65" spans="2:8" ht="18" customHeight="1" x14ac:dyDescent="0.45">
      <c r="B65" s="150">
        <v>12</v>
      </c>
      <c r="C65" s="109"/>
      <c r="D65" s="264">
        <f t="shared" si="0"/>
        <v>98</v>
      </c>
      <c r="E65" s="109"/>
      <c r="F65" s="264">
        <f t="shared" si="1"/>
        <v>604</v>
      </c>
      <c r="G65" s="108"/>
      <c r="H65" s="265"/>
    </row>
    <row r="66" spans="2:8" ht="18" customHeight="1" x14ac:dyDescent="0.45">
      <c r="B66" s="150">
        <v>13</v>
      </c>
      <c r="C66" s="109"/>
      <c r="D66" s="264">
        <f t="shared" si="0"/>
        <v>111</v>
      </c>
      <c r="E66" s="109"/>
      <c r="F66" s="264">
        <f t="shared" si="1"/>
        <v>715</v>
      </c>
      <c r="G66" s="108"/>
      <c r="H66" s="265"/>
    </row>
    <row r="67" spans="2:8" ht="18" customHeight="1" x14ac:dyDescent="0.45">
      <c r="B67" s="150">
        <v>14</v>
      </c>
      <c r="C67" s="109"/>
      <c r="D67" s="264">
        <f t="shared" si="0"/>
        <v>125</v>
      </c>
      <c r="E67" s="109"/>
      <c r="F67" s="264">
        <f t="shared" si="1"/>
        <v>840</v>
      </c>
      <c r="G67" s="108"/>
      <c r="H67" s="265"/>
    </row>
    <row r="68" spans="2:8" ht="18" customHeight="1" x14ac:dyDescent="0.45">
      <c r="B68" s="150">
        <v>15</v>
      </c>
      <c r="C68" s="109"/>
      <c r="D68" s="264">
        <f t="shared" si="0"/>
        <v>140</v>
      </c>
      <c r="E68" s="109"/>
      <c r="F68" s="264">
        <f t="shared" si="1"/>
        <v>980</v>
      </c>
      <c r="G68" s="108"/>
      <c r="H68" s="265"/>
    </row>
    <row r="69" spans="2:8" ht="18" customHeight="1" x14ac:dyDescent="0.45">
      <c r="B69" s="150">
        <v>16</v>
      </c>
      <c r="C69" s="109"/>
      <c r="D69" s="264">
        <f t="shared" si="0"/>
        <v>156</v>
      </c>
      <c r="E69" s="109"/>
      <c r="F69" s="264">
        <f t="shared" si="1"/>
        <v>1136</v>
      </c>
      <c r="G69" s="108"/>
      <c r="H69" s="265"/>
    </row>
    <row r="70" spans="2:8" ht="18" customHeight="1" x14ac:dyDescent="0.45">
      <c r="B70" s="150">
        <v>17</v>
      </c>
      <c r="C70" s="109"/>
      <c r="D70" s="264">
        <f t="shared" si="0"/>
        <v>173</v>
      </c>
      <c r="E70" s="109"/>
      <c r="F70" s="264">
        <f t="shared" si="1"/>
        <v>1309</v>
      </c>
      <c r="G70" s="108"/>
      <c r="H70" s="265"/>
    </row>
    <row r="71" spans="2:8" ht="18" customHeight="1" x14ac:dyDescent="0.45">
      <c r="B71" s="150">
        <v>18</v>
      </c>
      <c r="C71" s="109"/>
      <c r="D71" s="264">
        <f t="shared" si="0"/>
        <v>191</v>
      </c>
      <c r="E71" s="109"/>
      <c r="F71" s="264">
        <f t="shared" si="1"/>
        <v>1500</v>
      </c>
      <c r="G71" s="108"/>
      <c r="H71" s="265"/>
    </row>
    <row r="72" spans="2:8" ht="18" customHeight="1" x14ac:dyDescent="0.45">
      <c r="B72" s="150">
        <v>19</v>
      </c>
      <c r="C72" s="109"/>
      <c r="D72" s="264">
        <f t="shared" si="0"/>
        <v>210</v>
      </c>
      <c r="E72" s="109"/>
      <c r="F72" s="264">
        <f t="shared" si="1"/>
        <v>1710</v>
      </c>
      <c r="G72" s="108"/>
      <c r="H72" s="265"/>
    </row>
    <row r="73" spans="2:8" ht="18" customHeight="1" thickBot="1" x14ac:dyDescent="0.5">
      <c r="B73" s="207">
        <v>20</v>
      </c>
      <c r="C73" s="209"/>
      <c r="D73" s="266">
        <f t="shared" si="0"/>
        <v>230</v>
      </c>
      <c r="E73" s="209"/>
      <c r="F73" s="266">
        <f t="shared" si="1"/>
        <v>1940</v>
      </c>
      <c r="G73" s="208"/>
      <c r="H73" s="267"/>
    </row>
  </sheetData>
  <mergeCells count="392">
    <mergeCell ref="B72:C72"/>
    <mergeCell ref="B73:C73"/>
    <mergeCell ref="B63:C63"/>
    <mergeCell ref="B64:C64"/>
    <mergeCell ref="B65:C65"/>
    <mergeCell ref="B66:C66"/>
    <mergeCell ref="B67:C67"/>
    <mergeCell ref="B68:C68"/>
    <mergeCell ref="B69:C69"/>
    <mergeCell ref="B70:C70"/>
    <mergeCell ref="B71:C71"/>
    <mergeCell ref="B54:C54"/>
    <mergeCell ref="B55:C55"/>
    <mergeCell ref="B56:C56"/>
    <mergeCell ref="B57:C57"/>
    <mergeCell ref="B58:C58"/>
    <mergeCell ref="B59:C59"/>
    <mergeCell ref="B60:C60"/>
    <mergeCell ref="B61:C61"/>
    <mergeCell ref="B62:C62"/>
    <mergeCell ref="F72:H72"/>
    <mergeCell ref="F73:H73"/>
    <mergeCell ref="D54:E54"/>
    <mergeCell ref="D55:E55"/>
    <mergeCell ref="D56:E56"/>
    <mergeCell ref="D57:E57"/>
    <mergeCell ref="D58:E58"/>
    <mergeCell ref="D59:E59"/>
    <mergeCell ref="D60:E60"/>
    <mergeCell ref="D61:E61"/>
    <mergeCell ref="D62:E62"/>
    <mergeCell ref="D63:E63"/>
    <mergeCell ref="D64:E64"/>
    <mergeCell ref="D65:E65"/>
    <mergeCell ref="D66:E66"/>
    <mergeCell ref="D67:E67"/>
    <mergeCell ref="D68:E68"/>
    <mergeCell ref="D69:E69"/>
    <mergeCell ref="D70:E70"/>
    <mergeCell ref="D71:E71"/>
    <mergeCell ref="D72:E72"/>
    <mergeCell ref="D73:E73"/>
    <mergeCell ref="F63:H63"/>
    <mergeCell ref="F64:H64"/>
    <mergeCell ref="F65:H65"/>
    <mergeCell ref="F66:H66"/>
    <mergeCell ref="F67:H67"/>
    <mergeCell ref="F68:H68"/>
    <mergeCell ref="F69:H69"/>
    <mergeCell ref="F70:H70"/>
    <mergeCell ref="F71:H71"/>
    <mergeCell ref="F54:H54"/>
    <mergeCell ref="F55:H55"/>
    <mergeCell ref="F56:H56"/>
    <mergeCell ref="F57:H57"/>
    <mergeCell ref="F58:H58"/>
    <mergeCell ref="F59:H59"/>
    <mergeCell ref="F60:H60"/>
    <mergeCell ref="F61:H61"/>
    <mergeCell ref="F62:H62"/>
    <mergeCell ref="AM9:AQ9"/>
    <mergeCell ref="AM10:AQ10"/>
    <mergeCell ref="AR6:AV6"/>
    <mergeCell ref="AR5:AV5"/>
    <mergeCell ref="AR7:AV7"/>
    <mergeCell ref="AR8:AV8"/>
    <mergeCell ref="AR9:AV9"/>
    <mergeCell ref="AR10:AV10"/>
    <mergeCell ref="B53:C53"/>
    <mergeCell ref="D53:E53"/>
    <mergeCell ref="F53:H53"/>
    <mergeCell ref="D47:H47"/>
    <mergeCell ref="D48:H48"/>
    <mergeCell ref="D45:H45"/>
    <mergeCell ref="D46:H46"/>
    <mergeCell ref="B45:C45"/>
    <mergeCell ref="B46:C46"/>
    <mergeCell ref="D49:H49"/>
    <mergeCell ref="D50:H50"/>
    <mergeCell ref="B49:C49"/>
    <mergeCell ref="B50:C50"/>
    <mergeCell ref="B51:F51"/>
    <mergeCell ref="G51:H51"/>
    <mergeCell ref="B47:C47"/>
    <mergeCell ref="AR4:AV4"/>
    <mergeCell ref="AM4:AQ4"/>
    <mergeCell ref="AM5:AQ5"/>
    <mergeCell ref="AM6:AQ6"/>
    <mergeCell ref="AM7:AQ7"/>
    <mergeCell ref="AM8:AQ8"/>
    <mergeCell ref="B42:H42"/>
    <mergeCell ref="D43:H43"/>
    <mergeCell ref="D44:H44"/>
    <mergeCell ref="B43:C43"/>
    <mergeCell ref="B44:C44"/>
    <mergeCell ref="B2:E4"/>
    <mergeCell ref="F2:Q2"/>
    <mergeCell ref="F3:M3"/>
    <mergeCell ref="F4:M4"/>
    <mergeCell ref="B5:C5"/>
    <mergeCell ref="F5:G5"/>
    <mergeCell ref="J5:K5"/>
    <mergeCell ref="D5:E5"/>
    <mergeCell ref="H5:I5"/>
    <mergeCell ref="L5:M5"/>
    <mergeCell ref="N3:Q4"/>
    <mergeCell ref="C38:I38"/>
    <mergeCell ref="K14:Q14"/>
    <mergeCell ref="B48:C48"/>
    <mergeCell ref="B40:H41"/>
    <mergeCell ref="B6:M6"/>
    <mergeCell ref="B8:M8"/>
    <mergeCell ref="B7:M7"/>
    <mergeCell ref="B9:M9"/>
    <mergeCell ref="K34:P34"/>
    <mergeCell ref="K35:P35"/>
    <mergeCell ref="K36:P36"/>
    <mergeCell ref="K37:P37"/>
    <mergeCell ref="K38:P38"/>
    <mergeCell ref="K28:Q28"/>
    <mergeCell ref="K29:Q29"/>
    <mergeCell ref="K30:Q30"/>
    <mergeCell ref="K31:Q31"/>
    <mergeCell ref="K33:P33"/>
    <mergeCell ref="C35:I35"/>
    <mergeCell ref="N9:Q9"/>
    <mergeCell ref="N8:Q8"/>
    <mergeCell ref="N5:Q7"/>
    <mergeCell ref="B27:H27"/>
    <mergeCell ref="B31:H31"/>
    <mergeCell ref="C36:I36"/>
    <mergeCell ref="C37:I37"/>
    <mergeCell ref="B11:Q12"/>
    <mergeCell ref="B13:H13"/>
    <mergeCell ref="B15:H15"/>
    <mergeCell ref="B19:H19"/>
    <mergeCell ref="B22:H22"/>
    <mergeCell ref="C18:I18"/>
    <mergeCell ref="K15:Q15"/>
    <mergeCell ref="K16:Q16"/>
    <mergeCell ref="K17:Q17"/>
    <mergeCell ref="K19:Q19"/>
    <mergeCell ref="K20:Q20"/>
    <mergeCell ref="K21:Q21"/>
    <mergeCell ref="K22:Q22"/>
    <mergeCell ref="B34:H34"/>
    <mergeCell ref="J13:P13"/>
    <mergeCell ref="J32:P32"/>
    <mergeCell ref="J26:P26"/>
    <mergeCell ref="J18:P18"/>
    <mergeCell ref="C14:I14"/>
    <mergeCell ref="C16:I16"/>
    <mergeCell ref="C17:I17"/>
    <mergeCell ref="C20:I20"/>
    <mergeCell ref="C21:I21"/>
    <mergeCell ref="C23:I23"/>
    <mergeCell ref="C25:I25"/>
    <mergeCell ref="C26:I26"/>
    <mergeCell ref="C29:I29"/>
    <mergeCell ref="C30:I30"/>
    <mergeCell ref="C32:I32"/>
    <mergeCell ref="C33:I33"/>
    <mergeCell ref="B24:H24"/>
    <mergeCell ref="K25:Q25"/>
    <mergeCell ref="K27:Q27"/>
    <mergeCell ref="C28:I28"/>
    <mergeCell ref="K23:Q23"/>
    <mergeCell ref="K24:Q24"/>
    <mergeCell ref="BS19:CC19"/>
    <mergeCell ref="BS20:CC20"/>
    <mergeCell ref="BS21:CC21"/>
    <mergeCell ref="BS12:CC12"/>
    <mergeCell ref="BS13:CC13"/>
    <mergeCell ref="BS14:CC14"/>
    <mergeCell ref="BS15:CC15"/>
    <mergeCell ref="BS16:CC16"/>
    <mergeCell ref="BR2:CC3"/>
    <mergeCell ref="BR4:BS4"/>
    <mergeCell ref="BV4:BW4"/>
    <mergeCell ref="BZ4:CA4"/>
    <mergeCell ref="BT4:BU4"/>
    <mergeCell ref="BX4:BY4"/>
    <mergeCell ref="CB4:CC4"/>
    <mergeCell ref="BS5:CC5"/>
    <mergeCell ref="BS6:CC6"/>
    <mergeCell ref="BS7:CC7"/>
    <mergeCell ref="BS8:CC8"/>
    <mergeCell ref="BS9:CC9"/>
    <mergeCell ref="BS10:CC10"/>
    <mergeCell ref="BS11:CC11"/>
    <mergeCell ref="BS37:CC37"/>
    <mergeCell ref="BS38:CC38"/>
    <mergeCell ref="X6:AB6"/>
    <mergeCell ref="AC8:AH9"/>
    <mergeCell ref="X5:AB5"/>
    <mergeCell ref="X7:AB7"/>
    <mergeCell ref="AD7:AH7"/>
    <mergeCell ref="BS32:CC32"/>
    <mergeCell ref="BS33:CC33"/>
    <mergeCell ref="BS34:CC34"/>
    <mergeCell ref="BS35:CC35"/>
    <mergeCell ref="BS36:CC36"/>
    <mergeCell ref="BS27:CC27"/>
    <mergeCell ref="BS28:CC28"/>
    <mergeCell ref="BS29:CC29"/>
    <mergeCell ref="BS30:CC30"/>
    <mergeCell ref="BS31:CC31"/>
    <mergeCell ref="BS22:CC22"/>
    <mergeCell ref="BS23:CC23"/>
    <mergeCell ref="BS24:CC24"/>
    <mergeCell ref="BS25:CC25"/>
    <mergeCell ref="BS26:CC26"/>
    <mergeCell ref="BS17:CC17"/>
    <mergeCell ref="BS18:CC18"/>
    <mergeCell ref="S10:W10"/>
    <mergeCell ref="X10:AB10"/>
    <mergeCell ref="AF10:AH10"/>
    <mergeCell ref="S11:AB11"/>
    <mergeCell ref="AD6:AH6"/>
    <mergeCell ref="AD5:AH5"/>
    <mergeCell ref="X9:AB9"/>
    <mergeCell ref="X8:AB8"/>
    <mergeCell ref="S2:AH3"/>
    <mergeCell ref="AG4:AH4"/>
    <mergeCell ref="X4:AB4"/>
    <mergeCell ref="AC4:AF4"/>
    <mergeCell ref="U4:V5"/>
    <mergeCell ref="U6:V7"/>
    <mergeCell ref="U8:V9"/>
    <mergeCell ref="S4:T5"/>
    <mergeCell ref="S6:T7"/>
    <mergeCell ref="S8:T9"/>
    <mergeCell ref="S14:AH14"/>
    <mergeCell ref="S15:AB15"/>
    <mergeCell ref="AF15:AH15"/>
    <mergeCell ref="S16:AH16"/>
    <mergeCell ref="S17:AB17"/>
    <mergeCell ref="AF17:AH17"/>
    <mergeCell ref="S12:AH12"/>
    <mergeCell ref="AF11:AH11"/>
    <mergeCell ref="S13:AB13"/>
    <mergeCell ref="AF13:AH13"/>
    <mergeCell ref="S22:AH22"/>
    <mergeCell ref="S23:AB23"/>
    <mergeCell ref="AF23:AH23"/>
    <mergeCell ref="S24:AH24"/>
    <mergeCell ref="S25:AB25"/>
    <mergeCell ref="AF25:AH25"/>
    <mergeCell ref="S18:AH18"/>
    <mergeCell ref="S19:AB19"/>
    <mergeCell ref="AF19:AH19"/>
    <mergeCell ref="S20:AH20"/>
    <mergeCell ref="S21:AB21"/>
    <mergeCell ref="AF21:AH21"/>
    <mergeCell ref="AF31:AH31"/>
    <mergeCell ref="S32:AH32"/>
    <mergeCell ref="S33:AB33"/>
    <mergeCell ref="AF33:AH33"/>
    <mergeCell ref="S26:AH26"/>
    <mergeCell ref="S27:AB27"/>
    <mergeCell ref="AF27:AH27"/>
    <mergeCell ref="S28:AH28"/>
    <mergeCell ref="S29:AB29"/>
    <mergeCell ref="AF29:AH29"/>
    <mergeCell ref="S38:AH38"/>
    <mergeCell ref="AJ2:AY3"/>
    <mergeCell ref="AP27:AS27"/>
    <mergeCell ref="AJ27:AO27"/>
    <mergeCell ref="AW27:AY27"/>
    <mergeCell ref="AJ28:AS28"/>
    <mergeCell ref="AW28:AY28"/>
    <mergeCell ref="AJ29:AY29"/>
    <mergeCell ref="AJ30:AS30"/>
    <mergeCell ref="AW30:AY30"/>
    <mergeCell ref="AJ31:AY31"/>
    <mergeCell ref="AJ32:AS32"/>
    <mergeCell ref="AW32:AY32"/>
    <mergeCell ref="AJ33:AY33"/>
    <mergeCell ref="AJ34:AS34"/>
    <mergeCell ref="AW34:AY34"/>
    <mergeCell ref="S34:AH34"/>
    <mergeCell ref="S35:AB35"/>
    <mergeCell ref="AF35:AH35"/>
    <mergeCell ref="S36:AH36"/>
    <mergeCell ref="S37:AB37"/>
    <mergeCell ref="AF37:AH37"/>
    <mergeCell ref="S30:AH30"/>
    <mergeCell ref="S31:AB31"/>
    <mergeCell ref="AJ39:AY39"/>
    <mergeCell ref="AJ40:AS40"/>
    <mergeCell ref="AW40:AY40"/>
    <mergeCell ref="AJ41:AY41"/>
    <mergeCell ref="AJ11:AL11"/>
    <mergeCell ref="AM11:AV11"/>
    <mergeCell ref="AJ12:AL12"/>
    <mergeCell ref="AJ35:AY35"/>
    <mergeCell ref="AJ36:AS36"/>
    <mergeCell ref="AW36:AY36"/>
    <mergeCell ref="AJ37:AY37"/>
    <mergeCell ref="AJ38:AS38"/>
    <mergeCell ref="AW38:AY38"/>
    <mergeCell ref="AM12:AV12"/>
    <mergeCell ref="AJ13:AL13"/>
    <mergeCell ref="AJ14:AL14"/>
    <mergeCell ref="AJ15:AL15"/>
    <mergeCell ref="AJ16:AL16"/>
    <mergeCell ref="AM13:AV13"/>
    <mergeCell ref="AM14:AV14"/>
    <mergeCell ref="AM15:AV15"/>
    <mergeCell ref="AM16:AV16"/>
    <mergeCell ref="AJ22:AL22"/>
    <mergeCell ref="AJ23:AL23"/>
    <mergeCell ref="AJ24:AL24"/>
    <mergeCell ref="AJ25:AL25"/>
    <mergeCell ref="AJ26:AL26"/>
    <mergeCell ref="AJ17:AL17"/>
    <mergeCell ref="AJ18:AL18"/>
    <mergeCell ref="AJ19:AL19"/>
    <mergeCell ref="AJ20:AL20"/>
    <mergeCell ref="AJ21:AL21"/>
    <mergeCell ref="AM22:AV22"/>
    <mergeCell ref="AM23:AV23"/>
    <mergeCell ref="AM24:AV24"/>
    <mergeCell ref="AM25:AV25"/>
    <mergeCell ref="AM26:AV26"/>
    <mergeCell ref="AM17:AV17"/>
    <mergeCell ref="AM18:AV18"/>
    <mergeCell ref="AM19:AV19"/>
    <mergeCell ref="AM20:AV20"/>
    <mergeCell ref="AM21:AV21"/>
    <mergeCell ref="BE5:BM5"/>
    <mergeCell ref="BA5:BD5"/>
    <mergeCell ref="BA6:BD6"/>
    <mergeCell ref="BE6:BM6"/>
    <mergeCell ref="BA7:BD7"/>
    <mergeCell ref="BE7:BM7"/>
    <mergeCell ref="BA2:BP3"/>
    <mergeCell ref="BA4:BD4"/>
    <mergeCell ref="BE4:BH4"/>
    <mergeCell ref="BI4:BL4"/>
    <mergeCell ref="BM4:BP4"/>
    <mergeCell ref="BA11:BD11"/>
    <mergeCell ref="BE11:BM11"/>
    <mergeCell ref="BA12:BD12"/>
    <mergeCell ref="BE12:BM12"/>
    <mergeCell ref="BA13:BD13"/>
    <mergeCell ref="BE13:BM13"/>
    <mergeCell ref="BA8:BD8"/>
    <mergeCell ref="BE8:BM8"/>
    <mergeCell ref="BA9:BD9"/>
    <mergeCell ref="BE9:BM9"/>
    <mergeCell ref="BA10:BD10"/>
    <mergeCell ref="BE10:BM10"/>
    <mergeCell ref="BA21:BD21"/>
    <mergeCell ref="BE21:BM21"/>
    <mergeCell ref="BA22:BP22"/>
    <mergeCell ref="BA23:BD23"/>
    <mergeCell ref="BE23:BM23"/>
    <mergeCell ref="BA14:BD14"/>
    <mergeCell ref="BE14:BM14"/>
    <mergeCell ref="BA15:BD15"/>
    <mergeCell ref="BE15:BM15"/>
    <mergeCell ref="BA18:BP18"/>
    <mergeCell ref="BA20:BP20"/>
    <mergeCell ref="BA19:BD19"/>
    <mergeCell ref="BE19:BM19"/>
    <mergeCell ref="BA16:BD16"/>
    <mergeCell ref="BE16:BM16"/>
    <mergeCell ref="BA17:BD17"/>
    <mergeCell ref="BE17:BM17"/>
    <mergeCell ref="BA28:BP28"/>
    <mergeCell ref="BA29:BD29"/>
    <mergeCell ref="BE29:BM29"/>
    <mergeCell ref="BA30:BP30"/>
    <mergeCell ref="BA31:BD31"/>
    <mergeCell ref="BE31:BM31"/>
    <mergeCell ref="BA24:BP24"/>
    <mergeCell ref="BA25:BD25"/>
    <mergeCell ref="BE25:BM25"/>
    <mergeCell ref="BA26:BP26"/>
    <mergeCell ref="BA27:BD27"/>
    <mergeCell ref="BE27:BM27"/>
    <mergeCell ref="BA36:BP36"/>
    <mergeCell ref="BA37:BD37"/>
    <mergeCell ref="BE37:BM37"/>
    <mergeCell ref="BA38:BP38"/>
    <mergeCell ref="BA32:BP32"/>
    <mergeCell ref="BA33:BD33"/>
    <mergeCell ref="BE33:BM33"/>
    <mergeCell ref="BA34:BP34"/>
    <mergeCell ref="BA35:BD35"/>
    <mergeCell ref="BE35:BM35"/>
  </mergeCells>
  <hyperlinks>
    <hyperlink ref="F2:Q2" r:id="rId1" display="https://www.sculeru.de/voelker/" xr:uid="{D0F5D9D3-2D43-471B-A5E8-11DB5564887B}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Charakterbogen</vt:lpstr>
      <vt:lpstr>Zauber</vt:lpstr>
      <vt:lpstr>Beispielbogen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Simon Maurer</dc:creator>
  <cp:lastModifiedBy>Simon Maurer</cp:lastModifiedBy>
  <cp:lastPrinted>2023-07-29T20:02:15Z</cp:lastPrinted>
  <dcterms:created xsi:type="dcterms:W3CDTF">2015-06-05T18:19:34Z</dcterms:created>
  <dcterms:modified xsi:type="dcterms:W3CDTF">2025-07-17T18:51:25Z</dcterms:modified>
</cp:coreProperties>
</file>